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GA ÚCHP\"/>
    </mc:Choice>
  </mc:AlternateContent>
  <xr:revisionPtr revIDLastSave="0" documentId="8_{E1A9E24C-EA18-4401-B9A3-A8CEA07B4A2B}" xr6:coauthVersionLast="36" xr6:coauthVersionMax="36" xr10:uidLastSave="{00000000-0000-0000-0000-000000000000}"/>
  <bookViews>
    <workbookView xWindow="-105" yWindow="-105" windowWidth="24945" windowHeight="15975" xr2:uid="{7AA640F2-9B1C-4472-8316-6634914D5805}"/>
  </bookViews>
  <sheets>
    <sheet name="Instrukce" sheetId="1" r:id="rId1"/>
    <sheet name="Shrnutí" sheetId="6" r:id="rId2"/>
    <sheet name="Informace o projektu" sheetId="5" r:id="rId3"/>
  </sheets>
  <definedNames>
    <definedName name="_ftn1" localSheetId="2">'Informace o projektu'!$A$10</definedName>
    <definedName name="_ftn1" localSheetId="1">Shrnutí!$A$10</definedName>
    <definedName name="_ftnref1" localSheetId="2">'Informace o projektu'!$A$7</definedName>
    <definedName name="_ftnref1" localSheetId="1">Shrnutí!$A$7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5" l="1"/>
  <c r="G26" i="5" s="1"/>
  <c r="B14" i="6" s="1"/>
  <c r="E16" i="5"/>
  <c r="G34" i="5"/>
  <c r="G35" i="5"/>
  <c r="G36" i="5"/>
  <c r="G33" i="5"/>
  <c r="F37" i="5"/>
  <c r="B16" i="6" s="1"/>
  <c r="G24" i="5"/>
  <c r="C25" i="5"/>
  <c r="G25" i="5" s="1"/>
  <c r="C27" i="5"/>
  <c r="G27" i="5" s="1"/>
  <c r="C28" i="5"/>
  <c r="G28" i="5" s="1"/>
  <c r="C29" i="5"/>
  <c r="G29" i="5" s="1"/>
  <c r="C24" i="5"/>
  <c r="G37" i="5" l="1"/>
  <c r="B15" i="6" s="1"/>
  <c r="B3" i="6"/>
  <c r="B9" i="6" l="1"/>
  <c r="E12" i="5"/>
  <c r="F12" i="5"/>
  <c r="E13" i="5"/>
  <c r="F13" i="5"/>
  <c r="E14" i="5"/>
  <c r="F14" i="5"/>
  <c r="E15" i="5"/>
  <c r="G15" i="5" s="1"/>
  <c r="F15" i="5"/>
  <c r="F16" i="5"/>
  <c r="E17" i="5"/>
  <c r="G17" i="5" s="1"/>
  <c r="F17" i="5"/>
  <c r="E18" i="5"/>
  <c r="F18" i="5"/>
  <c r="E19" i="5"/>
  <c r="G19" i="5" s="1"/>
  <c r="F19" i="5"/>
  <c r="E20" i="5"/>
  <c r="F20" i="5"/>
  <c r="F11" i="5"/>
  <c r="E11" i="5"/>
  <c r="B7" i="6"/>
  <c r="B6" i="6"/>
  <c r="G18" i="5" l="1"/>
  <c r="G14" i="5"/>
  <c r="G12" i="5"/>
  <c r="G16" i="5"/>
  <c r="B13" i="6" s="1"/>
  <c r="G11" i="5"/>
  <c r="G20" i="5"/>
  <c r="G13" i="5"/>
  <c r="B12" i="6" l="1"/>
  <c r="B37" i="5"/>
</calcChain>
</file>

<file path=xl/sharedStrings.xml><?xml version="1.0" encoding="utf-8"?>
<sst xmlns="http://schemas.openxmlformats.org/spreadsheetml/2006/main" count="82" uniqueCount="56">
  <si>
    <t>Shrnutí</t>
  </si>
  <si>
    <t>Řešitelský tým</t>
  </si>
  <si>
    <t>V kalkulačce se vyplňují pouze bílá pole. Ostatní pole jsou vypočtena na základě pravidel pro podávání Návratových grantů na ÚCHP.</t>
  </si>
  <si>
    <t>Informace o projektu</t>
  </si>
  <si>
    <t>Tento list žadatel needituje. Zde uvedená data se odkazují se na údaje uvedené v jiných listech.</t>
  </si>
  <si>
    <t>KALKULAČKA ROZPOČTU NÁVRATOVÉHO GRANTU ÚCHP</t>
  </si>
  <si>
    <t>Název projektu:</t>
  </si>
  <si>
    <t>Jméno žadatele:</t>
  </si>
  <si>
    <t>Výzkumná skupina</t>
  </si>
  <si>
    <t>Jméno</t>
  </si>
  <si>
    <t xml:space="preserve">Doba trvání projektu v měsících </t>
  </si>
  <si>
    <t>Pozice řešitelského týmu:</t>
  </si>
  <si>
    <t>mentor</t>
  </si>
  <si>
    <t>postdok</t>
  </si>
  <si>
    <t>technik</t>
  </si>
  <si>
    <t>PhD student</t>
  </si>
  <si>
    <t>Bc nebo MSc student</t>
  </si>
  <si>
    <t>Pozice                                   (vyberte ze seznamu)</t>
  </si>
  <si>
    <t>Sazba na 1 produktivní hodinu</t>
  </si>
  <si>
    <t>Počet produktivních hodin</t>
  </si>
  <si>
    <t>Celkem Kč</t>
  </si>
  <si>
    <t>Počet produktivních hodin na měsíc</t>
  </si>
  <si>
    <t>Celkové náklady</t>
  </si>
  <si>
    <t>Příspěvek na péči o dítě či osobu blízkou</t>
  </si>
  <si>
    <t>Úvazek žadatele</t>
  </si>
  <si>
    <t xml:space="preserve">Úvazek ostatních členů řešitelského týmu </t>
  </si>
  <si>
    <t>Jméno dítěte či osoby blízké</t>
  </si>
  <si>
    <t>Počet měsíců čerpání příspěvku</t>
  </si>
  <si>
    <t>Sazba na měsíc</t>
  </si>
  <si>
    <t>Měsíční sazba příspěvku na péči</t>
  </si>
  <si>
    <t>hod</t>
  </si>
  <si>
    <t>Kč</t>
  </si>
  <si>
    <t>hodinová sazba</t>
  </si>
  <si>
    <t>Provozní náklady</t>
  </si>
  <si>
    <t>hlavní řešitel (senior)</t>
  </si>
  <si>
    <t>hlavní řešitel (junior)</t>
  </si>
  <si>
    <t>Matriálové náklady                                 na měsíc</t>
  </si>
  <si>
    <t>Cestovní náklady                                                          na měsíc</t>
  </si>
  <si>
    <t>Úvazek         (0.01 až 1)</t>
  </si>
  <si>
    <t>Náklady na služby             na měsíc</t>
  </si>
  <si>
    <t>Celkové provozní náklady nesmí přesáhnout 15% osobních nákladů hlavního řešitele</t>
  </si>
  <si>
    <t>První půl rok řešení</t>
  </si>
  <si>
    <t>Druhý půl rok řešení</t>
  </si>
  <si>
    <t>Třetí půl rok řešení</t>
  </si>
  <si>
    <t>Čtvrtý půl rok řešení</t>
  </si>
  <si>
    <t>Celkem</t>
  </si>
  <si>
    <t>Zdůvodnění provozních nákladů</t>
  </si>
  <si>
    <t>Materiálové náklady na celé období:</t>
  </si>
  <si>
    <t>Cestovní náklady na celé období:</t>
  </si>
  <si>
    <t>Náklady na služby na celé období:</t>
  </si>
  <si>
    <t>Náklady na projekt</t>
  </si>
  <si>
    <t>Maximální celková suma provozních nákladů:</t>
  </si>
  <si>
    <t>Tento řádek je určen pro hlavního řešitele</t>
  </si>
  <si>
    <t>Ostatní členové týmu</t>
  </si>
  <si>
    <t>List:</t>
  </si>
  <si>
    <r>
      <t xml:space="preserve">V tomto listě vyplní žadatel všechny vyžadované informace o projektu. </t>
    </r>
    <r>
      <rPr>
        <b/>
        <sz val="12"/>
        <rFont val="Calibri"/>
        <family val="2"/>
        <charset val="238"/>
        <scheme val="minor"/>
      </rPr>
      <t>Vyplňovaná pole jsou bílá.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</si>
</sst>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F4E4"/>
        <bgColor indexed="64"/>
      </patternFill>
    </fill>
    <fill>
      <patternFill patternType="solid">
        <fgColor rgb="FFF4F9F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Fill="1"/>
    <xf numFmtId="0" fontId="5" fillId="5" borderId="12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0" fillId="6" borderId="0" xfId="0" applyFill="1"/>
    <xf numFmtId="0" fontId="4" fillId="4" borderId="15" xfId="0" applyFont="1" applyFill="1" applyBorder="1" applyAlignment="1">
      <alignment vertical="top"/>
    </xf>
    <xf numFmtId="0" fontId="4" fillId="4" borderId="16" xfId="0" applyFont="1" applyFill="1" applyBorder="1" applyAlignment="1">
      <alignment vertical="top"/>
    </xf>
    <xf numFmtId="0" fontId="4" fillId="4" borderId="18" xfId="0" applyFont="1" applyFill="1" applyBorder="1" applyAlignment="1">
      <alignment vertical="top"/>
    </xf>
    <xf numFmtId="0" fontId="4" fillId="4" borderId="19" xfId="0" applyFont="1" applyFill="1" applyBorder="1" applyAlignment="1">
      <alignment vertical="top" wrapText="1"/>
    </xf>
    <xf numFmtId="0" fontId="1" fillId="6" borderId="0" xfId="0" applyFont="1" applyFill="1"/>
    <xf numFmtId="0" fontId="1" fillId="8" borderId="0" xfId="0" applyFont="1" applyFill="1" applyBorder="1"/>
    <xf numFmtId="0" fontId="1" fillId="8" borderId="0" xfId="0" applyFont="1" applyFill="1" applyBorder="1" applyAlignment="1"/>
    <xf numFmtId="0" fontId="1" fillId="8" borderId="0" xfId="0" applyFont="1" applyFill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4" fontId="0" fillId="7" borderId="13" xfId="0" applyNumberFormat="1" applyFill="1" applyBorder="1" applyAlignment="1">
      <alignment horizontal="center" vertical="center"/>
    </xf>
    <xf numFmtId="4" fontId="1" fillId="8" borderId="0" xfId="0" applyNumberFormat="1" applyFont="1" applyFill="1"/>
    <xf numFmtId="0" fontId="1" fillId="8" borderId="0" xfId="0" applyFont="1" applyFill="1"/>
    <xf numFmtId="0" fontId="0" fillId="2" borderId="16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8" xfId="0" applyBorder="1"/>
    <xf numFmtId="4" fontId="0" fillId="7" borderId="29" xfId="0" applyNumberForma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19" xfId="0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4" fontId="0" fillId="7" borderId="20" xfId="0" applyNumberFormat="1" applyFill="1" applyBorder="1" applyAlignment="1">
      <alignment horizontal="center" vertical="center"/>
    </xf>
    <xf numFmtId="4" fontId="0" fillId="7" borderId="19" xfId="0" applyNumberFormat="1" applyFill="1" applyBorder="1" applyAlignment="1">
      <alignment horizontal="center" vertical="center"/>
    </xf>
    <xf numFmtId="0" fontId="0" fillId="6" borderId="0" xfId="0" applyFill="1" applyBorder="1"/>
    <xf numFmtId="0" fontId="0" fillId="6" borderId="0" xfId="0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7" borderId="19" xfId="0" applyFont="1" applyFill="1" applyBorder="1" applyAlignment="1">
      <alignment horizontal="center" vertical="center"/>
    </xf>
    <xf numFmtId="4" fontId="9" fillId="7" borderId="20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9" fillId="6" borderId="0" xfId="0" applyFont="1" applyFill="1" applyBorder="1"/>
    <xf numFmtId="0" fontId="9" fillId="7" borderId="18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2" xfId="0" applyBorder="1" applyAlignment="1">
      <alignment vertical="top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4" fillId="4" borderId="19" xfId="0" applyFont="1" applyFill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justify" vertical="center" wrapText="1"/>
    </xf>
    <xf numFmtId="0" fontId="5" fillId="5" borderId="12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4" fontId="9" fillId="7" borderId="33" xfId="0" applyNumberFormat="1" applyFont="1" applyFill="1" applyBorder="1" applyAlignment="1">
      <alignment horizontal="center" vertical="center"/>
    </xf>
    <xf numFmtId="4" fontId="9" fillId="7" borderId="35" xfId="0" applyNumberFormat="1" applyFont="1" applyFill="1" applyBorder="1" applyAlignment="1">
      <alignment horizontal="center" vertical="center"/>
    </xf>
    <xf numFmtId="0" fontId="7" fillId="6" borderId="0" xfId="0" applyFont="1" applyFill="1" applyAlignment="1" applyProtection="1">
      <alignment horizontal="left" vertical="center"/>
      <protection hidden="1"/>
    </xf>
    <xf numFmtId="0" fontId="0" fillId="6" borderId="2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31" xfId="0" applyFill="1" applyBorder="1" applyAlignment="1">
      <alignment horizontal="center"/>
    </xf>
    <xf numFmtId="0" fontId="8" fillId="2" borderId="36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0" fillId="7" borderId="37" xfId="0" applyNumberFormat="1" applyFill="1" applyBorder="1" applyAlignment="1">
      <alignment horizontal="left" vertical="center"/>
    </xf>
    <xf numFmtId="4" fontId="0" fillId="7" borderId="27" xfId="0" applyNumberFormat="1" applyFill="1" applyBorder="1" applyAlignment="1">
      <alignment horizontal="left" vertical="center"/>
    </xf>
    <xf numFmtId="4" fontId="0" fillId="7" borderId="38" xfId="0" applyNumberFormat="1" applyFill="1" applyBorder="1" applyAlignment="1">
      <alignment horizontal="left" vertical="center"/>
    </xf>
    <xf numFmtId="4" fontId="0" fillId="7" borderId="34" xfId="0" applyNumberFormat="1" applyFill="1" applyBorder="1" applyAlignment="1">
      <alignment horizontal="left" vertical="center"/>
    </xf>
  </cellXfs>
  <cellStyles count="1">
    <cellStyle name="Normální" xfId="0" builtinId="0"/>
  </cellStyles>
  <dxfs count="2">
    <dxf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4F9F1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11BA0-B4F9-40E8-9D0D-300D531C45D1}">
  <dimension ref="A1:L17"/>
  <sheetViews>
    <sheetView tabSelected="1" workbookViewId="0">
      <selection sqref="A1:I1"/>
    </sheetView>
  </sheetViews>
  <sheetFormatPr defaultColWidth="9.140625" defaultRowHeight="14.25" customHeight="1" x14ac:dyDescent="0.25"/>
  <cols>
    <col min="1" max="1" width="9.140625" style="9"/>
    <col min="2" max="2" width="17" style="9" customWidth="1"/>
    <col min="3" max="3" width="9.140625" style="9"/>
    <col min="4" max="4" width="10.140625" style="9" bestFit="1" customWidth="1"/>
    <col min="5" max="9" width="9.140625" style="9"/>
    <col min="10" max="12" width="9.140625" style="30"/>
    <col min="13" max="16384" width="9.140625" style="1"/>
  </cols>
  <sheetData>
    <row r="1" spans="1:12" ht="45" customHeight="1" x14ac:dyDescent="0.25">
      <c r="A1" s="44" t="s">
        <v>5</v>
      </c>
      <c r="B1" s="45"/>
      <c r="C1" s="45"/>
      <c r="D1" s="45"/>
      <c r="E1" s="45"/>
      <c r="F1" s="45"/>
      <c r="G1" s="45"/>
      <c r="H1" s="45"/>
      <c r="I1" s="46"/>
    </row>
    <row r="2" spans="1:12" ht="48.75" customHeight="1" thickBot="1" x14ac:dyDescent="0.3">
      <c r="A2" s="47" t="s">
        <v>2</v>
      </c>
      <c r="B2" s="48"/>
      <c r="C2" s="48"/>
      <c r="D2" s="48"/>
      <c r="E2" s="48"/>
      <c r="F2" s="48"/>
      <c r="G2" s="48"/>
      <c r="H2" s="48"/>
      <c r="I2" s="49"/>
    </row>
    <row r="3" spans="1:12" ht="44.25" customHeight="1" x14ac:dyDescent="0.25">
      <c r="A3" s="5" t="s">
        <v>54</v>
      </c>
      <c r="B3" s="6" t="s">
        <v>0</v>
      </c>
      <c r="C3" s="50" t="s">
        <v>4</v>
      </c>
      <c r="D3" s="50"/>
      <c r="E3" s="50"/>
      <c r="F3" s="50"/>
      <c r="G3" s="50"/>
      <c r="H3" s="50"/>
      <c r="I3" s="51"/>
    </row>
    <row r="4" spans="1:12" ht="44.25" customHeight="1" thickBot="1" x14ac:dyDescent="0.3">
      <c r="A4" s="7" t="s">
        <v>54</v>
      </c>
      <c r="B4" s="8" t="s">
        <v>3</v>
      </c>
      <c r="C4" s="52" t="s">
        <v>55</v>
      </c>
      <c r="D4" s="52"/>
      <c r="E4" s="52"/>
      <c r="F4" s="52"/>
      <c r="G4" s="52"/>
      <c r="H4" s="52"/>
      <c r="I4" s="53"/>
    </row>
    <row r="6" spans="1:12" ht="31.5" customHeight="1" x14ac:dyDescent="0.25">
      <c r="A6" s="54" t="s">
        <v>11</v>
      </c>
      <c r="B6" s="54"/>
      <c r="C6" s="54"/>
      <c r="D6" s="55" t="s">
        <v>32</v>
      </c>
      <c r="E6" s="55"/>
    </row>
    <row r="7" spans="1:12" ht="14.25" customHeight="1" x14ac:dyDescent="0.25">
      <c r="A7" s="10">
        <v>1</v>
      </c>
      <c r="B7" s="11" t="s">
        <v>12</v>
      </c>
      <c r="C7" s="11"/>
      <c r="D7" s="17">
        <v>570</v>
      </c>
      <c r="E7" s="18" t="s">
        <v>31</v>
      </c>
    </row>
    <row r="8" spans="1:12" ht="14.25" customHeight="1" x14ac:dyDescent="0.25">
      <c r="A8" s="10">
        <v>2</v>
      </c>
      <c r="B8" s="11" t="s">
        <v>34</v>
      </c>
      <c r="C8" s="12"/>
      <c r="D8" s="17">
        <v>655</v>
      </c>
      <c r="E8" s="18" t="s">
        <v>31</v>
      </c>
    </row>
    <row r="9" spans="1:12" ht="14.25" customHeight="1" x14ac:dyDescent="0.25">
      <c r="A9" s="10">
        <v>3</v>
      </c>
      <c r="B9" s="11" t="s">
        <v>35</v>
      </c>
      <c r="C9" s="11"/>
      <c r="D9" s="17">
        <v>522</v>
      </c>
      <c r="E9" s="18" t="s">
        <v>31</v>
      </c>
    </row>
    <row r="10" spans="1:12" ht="14.25" customHeight="1" x14ac:dyDescent="0.25">
      <c r="A10" s="10">
        <v>4</v>
      </c>
      <c r="B10" s="11" t="s">
        <v>13</v>
      </c>
      <c r="C10" s="11"/>
      <c r="D10" s="17">
        <v>486</v>
      </c>
      <c r="E10" s="18" t="s">
        <v>31</v>
      </c>
      <c r="J10" s="31"/>
      <c r="K10" s="31"/>
      <c r="L10" s="31"/>
    </row>
    <row r="11" spans="1:12" ht="14.25" customHeight="1" x14ac:dyDescent="0.25">
      <c r="A11" s="10">
        <v>5</v>
      </c>
      <c r="B11" s="11" t="s">
        <v>14</v>
      </c>
      <c r="C11" s="11"/>
      <c r="D11" s="17">
        <v>486</v>
      </c>
      <c r="E11" s="18" t="s">
        <v>31</v>
      </c>
    </row>
    <row r="12" spans="1:12" ht="14.25" customHeight="1" x14ac:dyDescent="0.25">
      <c r="A12" s="10">
        <v>6</v>
      </c>
      <c r="B12" s="11" t="s">
        <v>15</v>
      </c>
      <c r="C12" s="11"/>
      <c r="D12" s="17">
        <v>486</v>
      </c>
      <c r="E12" s="18" t="s">
        <v>31</v>
      </c>
    </row>
    <row r="13" spans="1:12" ht="14.25" customHeight="1" x14ac:dyDescent="0.25">
      <c r="A13" s="10">
        <v>7</v>
      </c>
      <c r="B13" s="11" t="s">
        <v>16</v>
      </c>
      <c r="C13" s="11"/>
      <c r="D13" s="17">
        <v>486</v>
      </c>
      <c r="E13" s="18" t="s">
        <v>31</v>
      </c>
    </row>
    <row r="15" spans="1:12" ht="14.25" customHeight="1" x14ac:dyDescent="0.25">
      <c r="A15" s="10" t="s">
        <v>21</v>
      </c>
      <c r="B15" s="11"/>
      <c r="C15" s="11"/>
      <c r="D15" s="10">
        <v>107.5</v>
      </c>
      <c r="E15" s="18" t="s">
        <v>30</v>
      </c>
    </row>
    <row r="17" spans="1:5" ht="14.25" customHeight="1" x14ac:dyDescent="0.25">
      <c r="A17" s="18" t="s">
        <v>29</v>
      </c>
      <c r="B17" s="18"/>
      <c r="C17" s="18"/>
      <c r="D17" s="17">
        <v>9114</v>
      </c>
      <c r="E17" s="18" t="s">
        <v>31</v>
      </c>
    </row>
  </sheetData>
  <mergeCells count="6">
    <mergeCell ref="A1:I1"/>
    <mergeCell ref="A2:I2"/>
    <mergeCell ref="C3:I3"/>
    <mergeCell ref="C4:I4"/>
    <mergeCell ref="A6:C6"/>
    <mergeCell ref="D6:E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220D-DCF3-491A-9A24-F11B02763A13}">
  <dimension ref="A1:J16"/>
  <sheetViews>
    <sheetView workbookViewId="0">
      <selection activeCell="A16" sqref="A16"/>
    </sheetView>
  </sheetViews>
  <sheetFormatPr defaultRowHeight="15" x14ac:dyDescent="0.25"/>
  <cols>
    <col min="1" max="1" width="20" style="4" customWidth="1"/>
    <col min="2" max="2" width="9.140625" style="4" customWidth="1"/>
    <col min="3" max="9" width="9" style="4"/>
    <col min="10" max="10" width="9.140625" style="4"/>
  </cols>
  <sheetData>
    <row r="1" spans="1:9" ht="45" customHeight="1" thickBot="1" x14ac:dyDescent="0.3">
      <c r="A1" s="68" t="s">
        <v>5</v>
      </c>
      <c r="B1" s="69"/>
      <c r="C1" s="69"/>
      <c r="D1" s="69"/>
      <c r="E1" s="69"/>
      <c r="F1" s="69"/>
      <c r="G1" s="69"/>
      <c r="H1" s="69"/>
      <c r="I1" s="70"/>
    </row>
    <row r="2" spans="1:9" ht="15.75" thickBot="1" x14ac:dyDescent="0.3"/>
    <row r="3" spans="1:9" ht="31.5" customHeight="1" x14ac:dyDescent="0.25">
      <c r="A3" s="71" t="s">
        <v>6</v>
      </c>
      <c r="B3" s="73">
        <f>'Informace o projektu'!B3:G4</f>
        <v>0</v>
      </c>
      <c r="C3" s="74"/>
      <c r="D3" s="74"/>
      <c r="E3" s="74"/>
      <c r="F3" s="74"/>
      <c r="G3" s="74"/>
      <c r="H3" s="74"/>
      <c r="I3" s="75"/>
    </row>
    <row r="4" spans="1:9" ht="15.75" customHeight="1" thickBot="1" x14ac:dyDescent="0.3">
      <c r="A4" s="72"/>
      <c r="B4" s="76"/>
      <c r="C4" s="77"/>
      <c r="D4" s="77"/>
      <c r="E4" s="77"/>
      <c r="F4" s="77"/>
      <c r="G4" s="77"/>
      <c r="H4" s="77"/>
      <c r="I4" s="78"/>
    </row>
    <row r="5" spans="1:9" ht="15.75" thickBot="1" x14ac:dyDescent="0.3"/>
    <row r="6" spans="1:9" ht="22.5" customHeight="1" thickBot="1" x14ac:dyDescent="0.3">
      <c r="A6" s="3" t="s">
        <v>7</v>
      </c>
      <c r="B6" s="79">
        <f>'Informace o projektu'!B6:G6</f>
        <v>0</v>
      </c>
      <c r="C6" s="80"/>
      <c r="D6" s="80"/>
      <c r="E6" s="80"/>
      <c r="F6" s="80"/>
      <c r="G6" s="80"/>
      <c r="H6" s="80"/>
      <c r="I6" s="81"/>
    </row>
    <row r="7" spans="1:9" ht="22.5" customHeight="1" thickBot="1" x14ac:dyDescent="0.3">
      <c r="A7" s="2" t="s">
        <v>8</v>
      </c>
      <c r="B7" s="82">
        <f>'Informace o projektu'!B7:G7</f>
        <v>0</v>
      </c>
      <c r="C7" s="83"/>
      <c r="D7" s="83"/>
      <c r="E7" s="83"/>
      <c r="F7" s="83"/>
      <c r="G7" s="83"/>
      <c r="H7" s="83"/>
      <c r="I7" s="84"/>
    </row>
    <row r="8" spans="1:9" ht="15.75" thickBot="1" x14ac:dyDescent="0.3"/>
    <row r="9" spans="1:9" ht="22.5" customHeight="1" thickBot="1" x14ac:dyDescent="0.3">
      <c r="A9" s="3" t="s">
        <v>22</v>
      </c>
      <c r="B9" s="59">
        <f>'Informace o projektu'!B9:G9</f>
        <v>0</v>
      </c>
      <c r="C9" s="60"/>
      <c r="D9" s="60"/>
      <c r="E9" s="60"/>
      <c r="F9" s="60"/>
      <c r="G9" s="60"/>
      <c r="H9" s="60"/>
      <c r="I9" s="61"/>
    </row>
    <row r="10" spans="1:9" ht="14.25" customHeight="1" thickBot="1" x14ac:dyDescent="0.3"/>
    <row r="11" spans="1:9" ht="22.5" customHeight="1" thickBot="1" x14ac:dyDescent="0.3">
      <c r="A11" s="65" t="s">
        <v>50</v>
      </c>
      <c r="B11" s="66"/>
      <c r="C11" s="66"/>
      <c r="D11" s="66"/>
      <c r="E11" s="66"/>
      <c r="F11" s="66"/>
      <c r="G11" s="66"/>
      <c r="H11" s="66"/>
      <c r="I11" s="67"/>
    </row>
    <row r="12" spans="1:9" ht="15.75" thickBot="1" x14ac:dyDescent="0.3">
      <c r="A12" s="33" t="s">
        <v>24</v>
      </c>
      <c r="B12" s="62">
        <f>'Informace o projektu'!G11</f>
        <v>0</v>
      </c>
      <c r="C12" s="63"/>
      <c r="D12" s="63"/>
      <c r="E12" s="63"/>
      <c r="F12" s="63"/>
      <c r="G12" s="63"/>
      <c r="H12" s="63"/>
      <c r="I12" s="64"/>
    </row>
    <row r="13" spans="1:9" ht="45.75" thickBot="1" x14ac:dyDescent="0.3">
      <c r="A13" s="34" t="s">
        <v>25</v>
      </c>
      <c r="B13" s="59">
        <f>SUM('Informace o projektu'!G12:G20)</f>
        <v>0</v>
      </c>
      <c r="C13" s="60"/>
      <c r="D13" s="60"/>
      <c r="E13" s="60"/>
      <c r="F13" s="60"/>
      <c r="G13" s="60"/>
      <c r="H13" s="60"/>
      <c r="I13" s="61"/>
    </row>
    <row r="14" spans="1:9" ht="30.75" thickBot="1" x14ac:dyDescent="0.3">
      <c r="A14" s="35" t="s">
        <v>23</v>
      </c>
      <c r="B14" s="56">
        <f>SUM('Informace o projektu'!G24:G29)</f>
        <v>0</v>
      </c>
      <c r="C14" s="57"/>
      <c r="D14" s="57"/>
      <c r="E14" s="57"/>
      <c r="F14" s="57"/>
      <c r="G14" s="57"/>
      <c r="H14" s="57"/>
      <c r="I14" s="58"/>
    </row>
    <row r="15" spans="1:9" ht="15.75" thickBot="1" x14ac:dyDescent="0.3">
      <c r="A15" s="34" t="s">
        <v>33</v>
      </c>
      <c r="B15" s="59">
        <f>SUM('Informace o projektu'!G37)</f>
        <v>0</v>
      </c>
      <c r="C15" s="60"/>
      <c r="D15" s="60"/>
      <c r="E15" s="60"/>
      <c r="F15" s="60"/>
      <c r="G15" s="60"/>
      <c r="H15" s="60"/>
      <c r="I15" s="61"/>
    </row>
    <row r="16" spans="1:9" ht="30.75" thickBot="1" x14ac:dyDescent="0.3">
      <c r="A16" s="35" t="s">
        <v>10</v>
      </c>
      <c r="B16" s="57">
        <f>'Informace o projektu'!F37</f>
        <v>12</v>
      </c>
      <c r="C16" s="57"/>
      <c r="D16" s="57"/>
      <c r="E16" s="57"/>
      <c r="F16" s="57"/>
      <c r="G16" s="57"/>
      <c r="H16" s="57"/>
      <c r="I16" s="58"/>
    </row>
  </sheetData>
  <mergeCells count="12">
    <mergeCell ref="A11:I11"/>
    <mergeCell ref="B9:I9"/>
    <mergeCell ref="A1:I1"/>
    <mergeCell ref="A3:A4"/>
    <mergeCell ref="B3:I4"/>
    <mergeCell ref="B6:I6"/>
    <mergeCell ref="B7:I7"/>
    <mergeCell ref="B14:I14"/>
    <mergeCell ref="B15:I15"/>
    <mergeCell ref="B16:I16"/>
    <mergeCell ref="B13:I13"/>
    <mergeCell ref="B12:I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7208-9E0D-4293-97FA-1B60DD8701F4}">
  <dimension ref="A1:I1370"/>
  <sheetViews>
    <sheetView zoomScaleNormal="100" workbookViewId="0">
      <selection activeCell="C13" sqref="C13"/>
    </sheetView>
  </sheetViews>
  <sheetFormatPr defaultColWidth="9.140625" defaultRowHeight="15" x14ac:dyDescent="0.25"/>
  <cols>
    <col min="1" max="1" width="31.85546875" customWidth="1"/>
    <col min="2" max="2" width="24.85546875" customWidth="1"/>
    <col min="3" max="3" width="13.28515625" customWidth="1"/>
    <col min="4" max="4" width="19.28515625" customWidth="1"/>
    <col min="5" max="5" width="14.85546875" customWidth="1"/>
    <col min="6" max="6" width="14.7109375" customWidth="1"/>
    <col min="7" max="7" width="19.7109375" customWidth="1"/>
    <col min="8" max="8" width="2.85546875" style="30" customWidth="1"/>
    <col min="9" max="16384" width="9.140625" style="30"/>
  </cols>
  <sheetData>
    <row r="1" spans="1:9" ht="45" customHeight="1" thickBot="1" x14ac:dyDescent="0.3">
      <c r="A1" s="68" t="s">
        <v>5</v>
      </c>
      <c r="B1" s="69"/>
      <c r="C1" s="69"/>
      <c r="D1" s="69"/>
      <c r="E1" s="69"/>
      <c r="F1" s="69"/>
      <c r="G1" s="70"/>
    </row>
    <row r="2" spans="1:9" ht="14.25" customHeight="1" thickBot="1" x14ac:dyDescent="0.3">
      <c r="A2" s="96"/>
      <c r="B2" s="96"/>
      <c r="C2" s="4"/>
      <c r="D2" s="4"/>
      <c r="E2" s="4"/>
      <c r="F2" s="4"/>
      <c r="G2" s="4"/>
    </row>
    <row r="3" spans="1:9" ht="31.5" customHeight="1" x14ac:dyDescent="0.25">
      <c r="A3" s="71" t="s">
        <v>6</v>
      </c>
      <c r="B3" s="108"/>
      <c r="C3" s="109"/>
      <c r="D3" s="109"/>
      <c r="E3" s="109"/>
      <c r="F3" s="109"/>
      <c r="G3" s="110"/>
    </row>
    <row r="4" spans="1:9" ht="15.75" customHeight="1" thickBot="1" x14ac:dyDescent="0.3">
      <c r="A4" s="72"/>
      <c r="B4" s="111"/>
      <c r="C4" s="112"/>
      <c r="D4" s="112"/>
      <c r="E4" s="112"/>
      <c r="F4" s="112"/>
      <c r="G4" s="113"/>
    </row>
    <row r="5" spans="1:9" ht="15.75" thickBot="1" x14ac:dyDescent="0.3">
      <c r="A5" s="4"/>
      <c r="B5" s="4"/>
      <c r="C5" s="4"/>
      <c r="D5" s="4"/>
      <c r="E5" s="4"/>
      <c r="F5" s="4"/>
      <c r="G5" s="4"/>
    </row>
    <row r="6" spans="1:9" ht="22.5" customHeight="1" thickBot="1" x14ac:dyDescent="0.3">
      <c r="A6" s="3" t="s">
        <v>7</v>
      </c>
      <c r="B6" s="114"/>
      <c r="C6" s="115"/>
      <c r="D6" s="115"/>
      <c r="E6" s="115"/>
      <c r="F6" s="115"/>
      <c r="G6" s="116"/>
    </row>
    <row r="7" spans="1:9" ht="22.5" customHeight="1" thickBot="1" x14ac:dyDescent="0.3">
      <c r="A7" s="2" t="s">
        <v>8</v>
      </c>
      <c r="B7" s="117"/>
      <c r="C7" s="118"/>
      <c r="D7" s="118"/>
      <c r="E7" s="118"/>
      <c r="F7" s="118"/>
      <c r="G7" s="119"/>
    </row>
    <row r="8" spans="1:9" ht="15.75" thickBot="1" x14ac:dyDescent="0.3">
      <c r="A8" s="4"/>
      <c r="B8" s="4"/>
      <c r="C8" s="4"/>
      <c r="D8" s="4"/>
      <c r="E8" s="4"/>
      <c r="F8" s="4"/>
      <c r="G8" s="4"/>
    </row>
    <row r="9" spans="1:9" ht="22.5" customHeight="1" thickBot="1" x14ac:dyDescent="0.3">
      <c r="A9" s="85" t="s">
        <v>1</v>
      </c>
      <c r="B9" s="86"/>
      <c r="C9" s="86"/>
      <c r="D9" s="86"/>
      <c r="E9" s="86"/>
      <c r="F9" s="86"/>
      <c r="G9" s="87"/>
    </row>
    <row r="10" spans="1:9" s="31" customFormat="1" ht="45" customHeight="1" x14ac:dyDescent="0.25">
      <c r="A10" s="20" t="s">
        <v>9</v>
      </c>
      <c r="B10" s="19" t="s">
        <v>17</v>
      </c>
      <c r="C10" s="19" t="s">
        <v>38</v>
      </c>
      <c r="D10" s="19" t="s">
        <v>10</v>
      </c>
      <c r="E10" s="19" t="s">
        <v>18</v>
      </c>
      <c r="F10" s="19" t="s">
        <v>19</v>
      </c>
      <c r="G10" s="21" t="s">
        <v>20</v>
      </c>
    </row>
    <row r="11" spans="1:9" x14ac:dyDescent="0.25">
      <c r="A11" s="22"/>
      <c r="B11" s="13"/>
      <c r="C11" s="14"/>
      <c r="D11" s="14"/>
      <c r="E11" s="15">
        <f>IF(B11=Instrukce!$B$7,Instrukce!$D$7,IF(B11=Instrukce!$B$8,Instrukce!$D$8,IF('Informace o projektu'!B11=Instrukce!$B$9,Instrukce!$D$9,Instrukce!$D$10)))</f>
        <v>486</v>
      </c>
      <c r="F11" s="15">
        <f>D11*Instrukce!$D$15</f>
        <v>0</v>
      </c>
      <c r="G11" s="23">
        <f>F11*E11</f>
        <v>0</v>
      </c>
      <c r="I11" s="39" t="s">
        <v>52</v>
      </c>
    </row>
    <row r="12" spans="1:9" x14ac:dyDescent="0.25">
      <c r="A12" s="22"/>
      <c r="B12" s="13"/>
      <c r="C12" s="14"/>
      <c r="D12" s="14"/>
      <c r="E12" s="15">
        <f>IF(B12=Instrukce!$B$7,Instrukce!$D$7,IF(B12=Instrukce!$B$8,Instrukce!$D$8,IF('Informace o projektu'!B12=Instrukce!$B$9,Instrukce!$D$9,Instrukce!$D$10)))</f>
        <v>486</v>
      </c>
      <c r="F12" s="15">
        <f>D12*Instrukce!$D$15</f>
        <v>0</v>
      </c>
      <c r="G12" s="23">
        <f t="shared" ref="G12:G20" si="0">F12*E12</f>
        <v>0</v>
      </c>
      <c r="I12" s="30" t="s">
        <v>53</v>
      </c>
    </row>
    <row r="13" spans="1:9" x14ac:dyDescent="0.25">
      <c r="A13" s="22"/>
      <c r="B13" s="13"/>
      <c r="C13" s="14"/>
      <c r="D13" s="14"/>
      <c r="E13" s="15">
        <f>IF(B13=Instrukce!$B$7,Instrukce!$D$7,IF(B13=Instrukce!$B$8,Instrukce!$D$8,IF('Informace o projektu'!B13=Instrukce!$B$9,Instrukce!$D$9,Instrukce!$D$10)))</f>
        <v>486</v>
      </c>
      <c r="F13" s="15">
        <f>D13*Instrukce!$D$15</f>
        <v>0</v>
      </c>
      <c r="G13" s="23">
        <f t="shared" si="0"/>
        <v>0</v>
      </c>
      <c r="I13" s="30" t="s">
        <v>53</v>
      </c>
    </row>
    <row r="14" spans="1:9" x14ac:dyDescent="0.25">
      <c r="A14" s="22"/>
      <c r="B14" s="13"/>
      <c r="C14" s="14"/>
      <c r="D14" s="14"/>
      <c r="E14" s="15">
        <f>IF(B14=Instrukce!$B$7,Instrukce!$D$7,IF(B14=Instrukce!$B$8,Instrukce!$D$8,IF('Informace o projektu'!B14=Instrukce!$B$9,Instrukce!$D$9,Instrukce!$D$10)))</f>
        <v>486</v>
      </c>
      <c r="F14" s="15">
        <f>D14*Instrukce!$D$15</f>
        <v>0</v>
      </c>
      <c r="G14" s="23">
        <f t="shared" si="0"/>
        <v>0</v>
      </c>
      <c r="I14" s="30" t="s">
        <v>53</v>
      </c>
    </row>
    <row r="15" spans="1:9" x14ac:dyDescent="0.25">
      <c r="A15" s="22"/>
      <c r="B15" s="13"/>
      <c r="C15" s="14"/>
      <c r="D15" s="14"/>
      <c r="E15" s="15">
        <f>IF(B15=Instrukce!$B$7,Instrukce!$D$7,IF(B15=Instrukce!$B$8,Instrukce!$D$8,IF('Informace o projektu'!B15=Instrukce!$B$9,Instrukce!$D$9,Instrukce!$D$10)))</f>
        <v>486</v>
      </c>
      <c r="F15" s="15">
        <f>D15*Instrukce!$D$15</f>
        <v>0</v>
      </c>
      <c r="G15" s="23">
        <f t="shared" si="0"/>
        <v>0</v>
      </c>
      <c r="I15" s="30" t="s">
        <v>53</v>
      </c>
    </row>
    <row r="16" spans="1:9" x14ac:dyDescent="0.25">
      <c r="A16" s="22"/>
      <c r="B16" s="13"/>
      <c r="C16" s="14"/>
      <c r="D16" s="14"/>
      <c r="E16" s="15">
        <f>IF(B16=Instrukce!$B$7,Instrukce!$D$7,IF(B16=Instrukce!$B$8,Instrukce!$D$8,IF('Informace o projektu'!B16=Instrukce!$B$9,Instrukce!$D$9,Instrukce!$D$10)))</f>
        <v>486</v>
      </c>
      <c r="F16" s="15">
        <f>D16*Instrukce!$D$15</f>
        <v>0</v>
      </c>
      <c r="G16" s="23">
        <f t="shared" si="0"/>
        <v>0</v>
      </c>
      <c r="I16" s="30" t="s">
        <v>53</v>
      </c>
    </row>
    <row r="17" spans="1:9" x14ac:dyDescent="0.25">
      <c r="A17" s="22"/>
      <c r="B17" s="13"/>
      <c r="C17" s="14"/>
      <c r="D17" s="14"/>
      <c r="E17" s="15">
        <f>IF(B17=Instrukce!$B$7,Instrukce!$D$7,IF(B17=Instrukce!$B$8,Instrukce!$D$8,IF('Informace o projektu'!B17=Instrukce!$B$9,Instrukce!$D$9,Instrukce!$D$10)))</f>
        <v>486</v>
      </c>
      <c r="F17" s="15">
        <f>D17*Instrukce!$D$15</f>
        <v>0</v>
      </c>
      <c r="G17" s="23">
        <f t="shared" si="0"/>
        <v>0</v>
      </c>
      <c r="I17" s="30" t="s">
        <v>53</v>
      </c>
    </row>
    <row r="18" spans="1:9" x14ac:dyDescent="0.25">
      <c r="A18" s="22"/>
      <c r="B18" s="13"/>
      <c r="C18" s="14"/>
      <c r="D18" s="14"/>
      <c r="E18" s="15">
        <f>IF(B18=Instrukce!$B$7,Instrukce!$D$7,IF(B18=Instrukce!$B$8,Instrukce!$D$8,IF('Informace o projektu'!B18=Instrukce!$B$9,Instrukce!$D$9,Instrukce!$D$10)))</f>
        <v>486</v>
      </c>
      <c r="F18" s="15">
        <f>D18*Instrukce!$D$15</f>
        <v>0</v>
      </c>
      <c r="G18" s="23">
        <f t="shared" si="0"/>
        <v>0</v>
      </c>
      <c r="I18" s="30" t="s">
        <v>53</v>
      </c>
    </row>
    <row r="19" spans="1:9" x14ac:dyDescent="0.25">
      <c r="A19" s="22"/>
      <c r="B19" s="13"/>
      <c r="C19" s="14"/>
      <c r="D19" s="14"/>
      <c r="E19" s="15">
        <f>IF(B19=Instrukce!$B$7,Instrukce!$D$7,IF(B19=Instrukce!$B$8,Instrukce!$D$8,IF('Informace o projektu'!B19=Instrukce!$B$9,Instrukce!$D$9,Instrukce!$D$10)))</f>
        <v>486</v>
      </c>
      <c r="F19" s="15">
        <f>D19*Instrukce!$D$15</f>
        <v>0</v>
      </c>
      <c r="G19" s="23">
        <f t="shared" si="0"/>
        <v>0</v>
      </c>
      <c r="I19" s="30" t="s">
        <v>53</v>
      </c>
    </row>
    <row r="20" spans="1:9" ht="15.75" thickBot="1" x14ac:dyDescent="0.3">
      <c r="A20" s="24"/>
      <c r="B20" s="25"/>
      <c r="C20" s="26"/>
      <c r="D20" s="26"/>
      <c r="E20" s="27">
        <f>IF(B20=Instrukce!$B$7,Instrukce!$D$7,IF(B20=Instrukce!$B$8,Instrukce!$D$8,IF('Informace o projektu'!B20=Instrukce!$B$9,Instrukce!$D$9,Instrukce!$D$10)))</f>
        <v>486</v>
      </c>
      <c r="F20" s="27">
        <f>D20*Instrukce!$D$15</f>
        <v>0</v>
      </c>
      <c r="G20" s="28">
        <f t="shared" si="0"/>
        <v>0</v>
      </c>
      <c r="I20" s="30" t="s">
        <v>53</v>
      </c>
    </row>
    <row r="21" spans="1:9" ht="15.75" thickBot="1" x14ac:dyDescent="0.3">
      <c r="A21" s="4"/>
      <c r="B21" s="4"/>
      <c r="C21" s="4"/>
      <c r="D21" s="4"/>
      <c r="E21" s="4"/>
      <c r="F21" s="4"/>
      <c r="G21" s="4"/>
    </row>
    <row r="22" spans="1:9" ht="21.75" customHeight="1" thickBot="1" x14ac:dyDescent="0.3">
      <c r="A22" s="85" t="s">
        <v>23</v>
      </c>
      <c r="B22" s="86"/>
      <c r="C22" s="86"/>
      <c r="D22" s="86"/>
      <c r="E22" s="86"/>
      <c r="F22" s="86"/>
      <c r="G22" s="87"/>
    </row>
    <row r="23" spans="1:9" ht="45" customHeight="1" x14ac:dyDescent="0.25">
      <c r="A23" s="20" t="s">
        <v>26</v>
      </c>
      <c r="B23" s="19" t="s">
        <v>27</v>
      </c>
      <c r="C23" s="19" t="s">
        <v>28</v>
      </c>
      <c r="D23" s="97"/>
      <c r="E23" s="98"/>
      <c r="F23" s="99"/>
      <c r="G23" s="21" t="s">
        <v>20</v>
      </c>
    </row>
    <row r="24" spans="1:9" x14ac:dyDescent="0.25">
      <c r="A24" s="22"/>
      <c r="B24" s="13"/>
      <c r="C24" s="16">
        <f>Instrukce!$D$17</f>
        <v>9114</v>
      </c>
      <c r="D24" s="100"/>
      <c r="E24" s="101"/>
      <c r="F24" s="102"/>
      <c r="G24" s="23">
        <f>B24*C24</f>
        <v>0</v>
      </c>
    </row>
    <row r="25" spans="1:9" x14ac:dyDescent="0.25">
      <c r="A25" s="22"/>
      <c r="B25" s="13"/>
      <c r="C25" s="16">
        <f>Instrukce!$D$17</f>
        <v>9114</v>
      </c>
      <c r="D25" s="100"/>
      <c r="E25" s="101"/>
      <c r="F25" s="102"/>
      <c r="G25" s="23">
        <f t="shared" ref="G25:G28" si="1">B25*C25</f>
        <v>0</v>
      </c>
    </row>
    <row r="26" spans="1:9" x14ac:dyDescent="0.25">
      <c r="A26" s="22"/>
      <c r="B26" s="13"/>
      <c r="C26" s="16">
        <f>Instrukce!$D$17</f>
        <v>9114</v>
      </c>
      <c r="D26" s="100"/>
      <c r="E26" s="101"/>
      <c r="F26" s="102"/>
      <c r="G26" s="23">
        <f t="shared" si="1"/>
        <v>0</v>
      </c>
    </row>
    <row r="27" spans="1:9" x14ac:dyDescent="0.25">
      <c r="A27" s="22"/>
      <c r="B27" s="13"/>
      <c r="C27" s="16">
        <f>Instrukce!$D$17</f>
        <v>9114</v>
      </c>
      <c r="D27" s="100"/>
      <c r="E27" s="101"/>
      <c r="F27" s="102"/>
      <c r="G27" s="23">
        <f t="shared" si="1"/>
        <v>0</v>
      </c>
    </row>
    <row r="28" spans="1:9" x14ac:dyDescent="0.25">
      <c r="A28" s="22"/>
      <c r="B28" s="13"/>
      <c r="C28" s="16">
        <f>Instrukce!$D$17</f>
        <v>9114</v>
      </c>
      <c r="D28" s="100"/>
      <c r="E28" s="101"/>
      <c r="F28" s="102"/>
      <c r="G28" s="23">
        <f t="shared" si="1"/>
        <v>0</v>
      </c>
    </row>
    <row r="29" spans="1:9" ht="15.75" thickBot="1" x14ac:dyDescent="0.3">
      <c r="A29" s="24"/>
      <c r="B29" s="25"/>
      <c r="C29" s="29">
        <f>Instrukce!$D$17</f>
        <v>9114</v>
      </c>
      <c r="D29" s="103"/>
      <c r="E29" s="104"/>
      <c r="F29" s="105"/>
      <c r="G29" s="28">
        <f>B29*C29</f>
        <v>0</v>
      </c>
    </row>
    <row r="30" spans="1:9" ht="15.75" thickBot="1" x14ac:dyDescent="0.3">
      <c r="A30" s="4"/>
      <c r="B30" s="4"/>
      <c r="C30" s="4"/>
      <c r="D30" s="4"/>
      <c r="E30" s="4"/>
      <c r="F30" s="4"/>
      <c r="G30" s="4"/>
    </row>
    <row r="31" spans="1:9" ht="23.65" customHeight="1" thickBot="1" x14ac:dyDescent="0.3">
      <c r="A31" s="85" t="s">
        <v>33</v>
      </c>
      <c r="B31" s="86"/>
      <c r="C31" s="86"/>
      <c r="D31" s="86"/>
      <c r="E31" s="86"/>
      <c r="F31" s="86"/>
      <c r="G31" s="87"/>
    </row>
    <row r="32" spans="1:9" ht="45" x14ac:dyDescent="0.25">
      <c r="A32" s="20" t="s">
        <v>36</v>
      </c>
      <c r="B32" s="19" t="s">
        <v>37</v>
      </c>
      <c r="C32" s="21" t="s">
        <v>39</v>
      </c>
      <c r="D32" s="106" t="s">
        <v>40</v>
      </c>
      <c r="E32" s="107"/>
      <c r="F32" s="19" t="s">
        <v>10</v>
      </c>
      <c r="G32" s="21"/>
    </row>
    <row r="33" spans="1:7" x14ac:dyDescent="0.25">
      <c r="A33" s="38"/>
      <c r="B33" s="32"/>
      <c r="C33" s="41"/>
      <c r="D33" s="120" t="s">
        <v>41</v>
      </c>
      <c r="E33" s="121"/>
      <c r="F33" s="15">
        <v>6</v>
      </c>
      <c r="G33" s="23">
        <f>(A33+B33+C33)*F33</f>
        <v>0</v>
      </c>
    </row>
    <row r="34" spans="1:7" x14ac:dyDescent="0.25">
      <c r="A34" s="38"/>
      <c r="B34" s="32"/>
      <c r="C34" s="41"/>
      <c r="D34" s="120" t="s">
        <v>42</v>
      </c>
      <c r="E34" s="121"/>
      <c r="F34" s="15">
        <v>6</v>
      </c>
      <c r="G34" s="23">
        <f t="shared" ref="G34:G36" si="2">(A34+B34+C34)*F34</f>
        <v>0</v>
      </c>
    </row>
    <row r="35" spans="1:7" x14ac:dyDescent="0.25">
      <c r="A35" s="38"/>
      <c r="B35" s="32"/>
      <c r="C35" s="41"/>
      <c r="D35" s="120" t="s">
        <v>43</v>
      </c>
      <c r="E35" s="121"/>
      <c r="F35" s="14"/>
      <c r="G35" s="23">
        <f t="shared" si="2"/>
        <v>0</v>
      </c>
    </row>
    <row r="36" spans="1:7" x14ac:dyDescent="0.25">
      <c r="A36" s="38"/>
      <c r="B36" s="32"/>
      <c r="C36" s="41"/>
      <c r="D36" s="120" t="s">
        <v>44</v>
      </c>
      <c r="E36" s="121"/>
      <c r="F36" s="14"/>
      <c r="G36" s="23">
        <f t="shared" si="2"/>
        <v>0</v>
      </c>
    </row>
    <row r="37" spans="1:7" ht="30.75" thickBot="1" x14ac:dyDescent="0.3">
      <c r="A37" s="40" t="s">
        <v>51</v>
      </c>
      <c r="B37" s="94">
        <f>FLOOR(0.15*$G$11,1)</f>
        <v>0</v>
      </c>
      <c r="C37" s="95"/>
      <c r="D37" s="122" t="s">
        <v>45</v>
      </c>
      <c r="E37" s="123"/>
      <c r="F37" s="36">
        <f>SUM(F33:F36)</f>
        <v>12</v>
      </c>
      <c r="G37" s="37">
        <f>SUM(G33:G36)</f>
        <v>0</v>
      </c>
    </row>
    <row r="38" spans="1:7" ht="15.75" thickBot="1" x14ac:dyDescent="0.3">
      <c r="A38" s="4"/>
      <c r="B38" s="4"/>
      <c r="C38" s="4"/>
      <c r="D38" s="4"/>
      <c r="E38" s="4"/>
      <c r="F38" s="4"/>
      <c r="G38" s="4"/>
    </row>
    <row r="39" spans="1:7" ht="24" customHeight="1" thickBot="1" x14ac:dyDescent="0.3">
      <c r="A39" s="85" t="s">
        <v>46</v>
      </c>
      <c r="B39" s="86"/>
      <c r="C39" s="86"/>
      <c r="D39" s="86"/>
      <c r="E39" s="86"/>
      <c r="F39" s="86"/>
      <c r="G39" s="87"/>
    </row>
    <row r="40" spans="1:7" ht="88.5" customHeight="1" thickBot="1" x14ac:dyDescent="0.3">
      <c r="A40" s="42" t="s">
        <v>47</v>
      </c>
      <c r="B40" s="88"/>
      <c r="C40" s="89"/>
      <c r="D40" s="89"/>
      <c r="E40" s="89"/>
      <c r="F40" s="89"/>
      <c r="G40" s="90"/>
    </row>
    <row r="41" spans="1:7" ht="88.15" customHeight="1" thickBot="1" x14ac:dyDescent="0.3">
      <c r="A41" s="42" t="s">
        <v>48</v>
      </c>
      <c r="B41" s="88"/>
      <c r="C41" s="89"/>
      <c r="D41" s="89"/>
      <c r="E41" s="89"/>
      <c r="F41" s="89"/>
      <c r="G41" s="90"/>
    </row>
    <row r="42" spans="1:7" ht="88.15" customHeight="1" thickBot="1" x14ac:dyDescent="0.3">
      <c r="A42" s="43" t="s">
        <v>49</v>
      </c>
      <c r="B42" s="91"/>
      <c r="C42" s="92"/>
      <c r="D42" s="92"/>
      <c r="E42" s="92"/>
      <c r="F42" s="92"/>
      <c r="G42" s="93"/>
    </row>
    <row r="43" spans="1:7" x14ac:dyDescent="0.25">
      <c r="A43" s="30"/>
      <c r="B43" s="30"/>
      <c r="C43" s="30"/>
      <c r="D43" s="30"/>
      <c r="E43" s="30"/>
      <c r="F43" s="30"/>
      <c r="G43" s="30"/>
    </row>
    <row r="44" spans="1:7" x14ac:dyDescent="0.25">
      <c r="A44" s="30"/>
      <c r="B44" s="30"/>
      <c r="C44" s="30"/>
      <c r="D44" s="30"/>
      <c r="E44" s="30"/>
      <c r="F44" s="30"/>
      <c r="G44" s="30"/>
    </row>
    <row r="45" spans="1:7" x14ac:dyDescent="0.25">
      <c r="A45" s="30"/>
      <c r="B45" s="30"/>
      <c r="C45" s="30"/>
      <c r="D45" s="30"/>
      <c r="E45" s="30"/>
      <c r="F45" s="30"/>
      <c r="G45" s="30"/>
    </row>
    <row r="46" spans="1:7" x14ac:dyDescent="0.25">
      <c r="A46" s="30"/>
      <c r="B46" s="30"/>
      <c r="C46" s="30"/>
      <c r="D46" s="30"/>
      <c r="E46" s="30"/>
      <c r="F46" s="30"/>
      <c r="G46" s="30"/>
    </row>
    <row r="47" spans="1:7" x14ac:dyDescent="0.25">
      <c r="A47" s="30"/>
      <c r="B47" s="30"/>
      <c r="C47" s="30"/>
      <c r="D47" s="30"/>
      <c r="E47" s="30"/>
      <c r="F47" s="30"/>
      <c r="G47" s="30"/>
    </row>
    <row r="48" spans="1:7" x14ac:dyDescent="0.25">
      <c r="A48" s="30"/>
      <c r="B48" s="30"/>
      <c r="C48" s="30"/>
      <c r="D48" s="30"/>
      <c r="E48" s="30"/>
      <c r="F48" s="30"/>
      <c r="G48" s="30"/>
    </row>
    <row r="49" s="30" customFormat="1" x14ac:dyDescent="0.25"/>
    <row r="50" s="30" customFormat="1" x14ac:dyDescent="0.25"/>
    <row r="51" s="30" customFormat="1" x14ac:dyDescent="0.25"/>
    <row r="52" s="30" customFormat="1" x14ac:dyDescent="0.25"/>
    <row r="53" s="30" customFormat="1" x14ac:dyDescent="0.25"/>
    <row r="54" s="30" customFormat="1" x14ac:dyDescent="0.25"/>
    <row r="55" s="30" customFormat="1" x14ac:dyDescent="0.25"/>
    <row r="56" s="30" customFormat="1" x14ac:dyDescent="0.25"/>
    <row r="57" s="30" customFormat="1" x14ac:dyDescent="0.25"/>
    <row r="58" s="30" customFormat="1" x14ac:dyDescent="0.25"/>
    <row r="59" s="30" customFormat="1" x14ac:dyDescent="0.25"/>
    <row r="60" s="30" customFormat="1" x14ac:dyDescent="0.25"/>
    <row r="61" s="30" customFormat="1" x14ac:dyDescent="0.25"/>
    <row r="62" s="30" customFormat="1" x14ac:dyDescent="0.25"/>
    <row r="63" s="30" customFormat="1" x14ac:dyDescent="0.25"/>
    <row r="64" s="30" customFormat="1" x14ac:dyDescent="0.25"/>
    <row r="65" s="30" customFormat="1" x14ac:dyDescent="0.25"/>
    <row r="66" s="30" customFormat="1" x14ac:dyDescent="0.25"/>
    <row r="67" s="30" customFormat="1" x14ac:dyDescent="0.25"/>
    <row r="68" s="30" customFormat="1" x14ac:dyDescent="0.25"/>
    <row r="69" s="30" customFormat="1" x14ac:dyDescent="0.25"/>
    <row r="70" s="30" customFormat="1" x14ac:dyDescent="0.25"/>
    <row r="71" s="30" customFormat="1" x14ac:dyDescent="0.25"/>
    <row r="72" s="30" customFormat="1" x14ac:dyDescent="0.25"/>
    <row r="73" s="30" customFormat="1" x14ac:dyDescent="0.25"/>
    <row r="74" s="30" customFormat="1" x14ac:dyDescent="0.25"/>
    <row r="75" s="30" customFormat="1" x14ac:dyDescent="0.25"/>
    <row r="76" s="30" customFormat="1" x14ac:dyDescent="0.25"/>
    <row r="77" s="30" customFormat="1" x14ac:dyDescent="0.25"/>
    <row r="78" s="30" customFormat="1" x14ac:dyDescent="0.25"/>
    <row r="79" s="30" customFormat="1" x14ac:dyDescent="0.25"/>
    <row r="80" s="30" customFormat="1" x14ac:dyDescent="0.25"/>
    <row r="81" s="30" customFormat="1" x14ac:dyDescent="0.25"/>
    <row r="82" s="30" customFormat="1" x14ac:dyDescent="0.25"/>
    <row r="83" s="30" customFormat="1" x14ac:dyDescent="0.25"/>
    <row r="84" s="30" customFormat="1" x14ac:dyDescent="0.25"/>
    <row r="85" s="30" customFormat="1" x14ac:dyDescent="0.25"/>
    <row r="86" s="30" customFormat="1" x14ac:dyDescent="0.25"/>
    <row r="87" s="30" customFormat="1" x14ac:dyDescent="0.25"/>
    <row r="88" s="30" customFormat="1" x14ac:dyDescent="0.25"/>
    <row r="89" s="30" customFormat="1" x14ac:dyDescent="0.25"/>
    <row r="90" s="30" customFormat="1" x14ac:dyDescent="0.25"/>
    <row r="91" s="30" customFormat="1" x14ac:dyDescent="0.25"/>
    <row r="92" s="30" customFormat="1" x14ac:dyDescent="0.25"/>
    <row r="93" s="30" customFormat="1" x14ac:dyDescent="0.25"/>
    <row r="94" s="30" customFormat="1" x14ac:dyDescent="0.25"/>
    <row r="95" s="30" customFormat="1" x14ac:dyDescent="0.25"/>
    <row r="96" s="30" customFormat="1" x14ac:dyDescent="0.25"/>
    <row r="97" s="30" customFormat="1" x14ac:dyDescent="0.25"/>
    <row r="98" s="30" customFormat="1" x14ac:dyDescent="0.25"/>
    <row r="99" s="30" customFormat="1" x14ac:dyDescent="0.25"/>
    <row r="100" s="30" customFormat="1" x14ac:dyDescent="0.25"/>
    <row r="101" s="30" customFormat="1" x14ac:dyDescent="0.25"/>
    <row r="102" s="30" customFormat="1" x14ac:dyDescent="0.25"/>
    <row r="103" s="30" customFormat="1" x14ac:dyDescent="0.25"/>
    <row r="104" s="30" customFormat="1" x14ac:dyDescent="0.25"/>
    <row r="105" s="30" customFormat="1" x14ac:dyDescent="0.25"/>
    <row r="106" s="30" customFormat="1" x14ac:dyDescent="0.25"/>
    <row r="107" s="30" customFormat="1" x14ac:dyDescent="0.25"/>
    <row r="108" s="30" customFormat="1" x14ac:dyDescent="0.25"/>
    <row r="109" s="30" customFormat="1" x14ac:dyDescent="0.25"/>
    <row r="110" s="30" customFormat="1" x14ac:dyDescent="0.25"/>
    <row r="111" s="30" customFormat="1" x14ac:dyDescent="0.25"/>
    <row r="112" s="30" customFormat="1" x14ac:dyDescent="0.25"/>
    <row r="113" s="30" customFormat="1" x14ac:dyDescent="0.25"/>
    <row r="114" s="30" customFormat="1" x14ac:dyDescent="0.25"/>
    <row r="115" s="30" customFormat="1" x14ac:dyDescent="0.25"/>
    <row r="116" s="30" customFormat="1" x14ac:dyDescent="0.25"/>
    <row r="117" s="30" customFormat="1" x14ac:dyDescent="0.25"/>
    <row r="118" s="30" customFormat="1" x14ac:dyDescent="0.25"/>
    <row r="119" s="30" customFormat="1" x14ac:dyDescent="0.25"/>
    <row r="120" s="30" customFormat="1" x14ac:dyDescent="0.25"/>
    <row r="121" s="30" customFormat="1" x14ac:dyDescent="0.25"/>
    <row r="122" s="30" customFormat="1" x14ac:dyDescent="0.25"/>
    <row r="123" s="30" customFormat="1" x14ac:dyDescent="0.25"/>
    <row r="124" s="30" customFormat="1" x14ac:dyDescent="0.25"/>
    <row r="125" s="30" customFormat="1" x14ac:dyDescent="0.25"/>
    <row r="126" s="30" customFormat="1" x14ac:dyDescent="0.25"/>
    <row r="127" s="30" customFormat="1" x14ac:dyDescent="0.25"/>
    <row r="128" s="30" customFormat="1" x14ac:dyDescent="0.25"/>
    <row r="129" s="30" customFormat="1" x14ac:dyDescent="0.25"/>
    <row r="130" s="30" customFormat="1" x14ac:dyDescent="0.25"/>
    <row r="131" s="30" customFormat="1" x14ac:dyDescent="0.25"/>
    <row r="132" s="30" customFormat="1" x14ac:dyDescent="0.25"/>
    <row r="133" s="30" customFormat="1" x14ac:dyDescent="0.25"/>
    <row r="134" s="30" customFormat="1" x14ac:dyDescent="0.25"/>
    <row r="135" s="30" customFormat="1" x14ac:dyDescent="0.25"/>
    <row r="136" s="30" customFormat="1" x14ac:dyDescent="0.25"/>
    <row r="137" s="30" customFormat="1" x14ac:dyDescent="0.25"/>
    <row r="138" s="30" customFormat="1" x14ac:dyDescent="0.25"/>
    <row r="139" s="30" customFormat="1" x14ac:dyDescent="0.25"/>
    <row r="140" s="30" customFormat="1" x14ac:dyDescent="0.25"/>
    <row r="141" s="30" customFormat="1" x14ac:dyDescent="0.25"/>
    <row r="142" s="30" customFormat="1" x14ac:dyDescent="0.25"/>
    <row r="143" s="30" customFormat="1" x14ac:dyDescent="0.25"/>
    <row r="144" s="30" customFormat="1" x14ac:dyDescent="0.25"/>
    <row r="145" s="30" customFormat="1" x14ac:dyDescent="0.25"/>
    <row r="146" s="30" customFormat="1" x14ac:dyDescent="0.25"/>
    <row r="147" s="30" customFormat="1" x14ac:dyDescent="0.25"/>
    <row r="148" s="30" customFormat="1" x14ac:dyDescent="0.25"/>
    <row r="149" s="30" customFormat="1" x14ac:dyDescent="0.25"/>
    <row r="150" s="30" customFormat="1" x14ac:dyDescent="0.25"/>
    <row r="151" s="30" customFormat="1" x14ac:dyDescent="0.25"/>
    <row r="152" s="30" customFormat="1" x14ac:dyDescent="0.25"/>
    <row r="153" s="30" customFormat="1" x14ac:dyDescent="0.25"/>
    <row r="154" s="30" customFormat="1" x14ac:dyDescent="0.25"/>
    <row r="155" s="30" customFormat="1" x14ac:dyDescent="0.25"/>
    <row r="156" s="30" customFormat="1" x14ac:dyDescent="0.25"/>
    <row r="157" s="30" customFormat="1" x14ac:dyDescent="0.25"/>
    <row r="158" s="30" customFormat="1" x14ac:dyDescent="0.25"/>
    <row r="159" s="30" customFormat="1" x14ac:dyDescent="0.25"/>
    <row r="160" s="30" customFormat="1" x14ac:dyDescent="0.25"/>
    <row r="161" s="30" customFormat="1" x14ac:dyDescent="0.25"/>
    <row r="162" s="30" customFormat="1" x14ac:dyDescent="0.25"/>
    <row r="163" s="30" customFormat="1" x14ac:dyDescent="0.25"/>
    <row r="164" s="30" customFormat="1" x14ac:dyDescent="0.25"/>
    <row r="165" s="30" customFormat="1" x14ac:dyDescent="0.25"/>
    <row r="166" s="30" customFormat="1" x14ac:dyDescent="0.25"/>
    <row r="167" s="30" customFormat="1" x14ac:dyDescent="0.25"/>
    <row r="168" s="30" customFormat="1" x14ac:dyDescent="0.25"/>
    <row r="169" s="30" customFormat="1" x14ac:dyDescent="0.25"/>
    <row r="170" s="30" customFormat="1" x14ac:dyDescent="0.25"/>
    <row r="171" s="30" customFormat="1" x14ac:dyDescent="0.25"/>
    <row r="172" s="30" customFormat="1" x14ac:dyDescent="0.25"/>
    <row r="173" s="30" customFormat="1" x14ac:dyDescent="0.25"/>
    <row r="174" s="30" customFormat="1" x14ac:dyDescent="0.25"/>
    <row r="175" s="30" customFormat="1" x14ac:dyDescent="0.25"/>
    <row r="176" s="30" customFormat="1" x14ac:dyDescent="0.25"/>
    <row r="177" s="30" customFormat="1" x14ac:dyDescent="0.25"/>
    <row r="178" s="30" customFormat="1" x14ac:dyDescent="0.25"/>
    <row r="179" s="30" customFormat="1" x14ac:dyDescent="0.25"/>
    <row r="180" s="30" customFormat="1" x14ac:dyDescent="0.25"/>
    <row r="181" s="30" customFormat="1" x14ac:dyDescent="0.25"/>
    <row r="182" s="30" customFormat="1" x14ac:dyDescent="0.25"/>
    <row r="183" s="30" customFormat="1" x14ac:dyDescent="0.25"/>
    <row r="184" s="30" customFormat="1" x14ac:dyDescent="0.25"/>
    <row r="185" s="30" customFormat="1" x14ac:dyDescent="0.25"/>
    <row r="186" s="30" customFormat="1" x14ac:dyDescent="0.25"/>
    <row r="187" s="30" customFormat="1" x14ac:dyDescent="0.25"/>
    <row r="188" s="30" customFormat="1" x14ac:dyDescent="0.25"/>
    <row r="189" s="30" customFormat="1" x14ac:dyDescent="0.25"/>
    <row r="190" s="30" customFormat="1" x14ac:dyDescent="0.25"/>
    <row r="191" s="30" customFormat="1" x14ac:dyDescent="0.25"/>
    <row r="192" s="30" customFormat="1" x14ac:dyDescent="0.25"/>
    <row r="193" s="30" customFormat="1" x14ac:dyDescent="0.25"/>
    <row r="194" s="30" customFormat="1" x14ac:dyDescent="0.25"/>
    <row r="195" s="30" customFormat="1" x14ac:dyDescent="0.25"/>
    <row r="196" s="30" customFormat="1" x14ac:dyDescent="0.25"/>
    <row r="197" s="30" customFormat="1" x14ac:dyDescent="0.25"/>
    <row r="198" s="30" customFormat="1" x14ac:dyDescent="0.25"/>
    <row r="199" s="30" customFormat="1" x14ac:dyDescent="0.25"/>
    <row r="200" s="30" customFormat="1" x14ac:dyDescent="0.25"/>
    <row r="201" s="30" customFormat="1" x14ac:dyDescent="0.25"/>
    <row r="202" s="30" customFormat="1" x14ac:dyDescent="0.25"/>
    <row r="203" s="30" customFormat="1" x14ac:dyDescent="0.25"/>
    <row r="204" s="30" customFormat="1" x14ac:dyDescent="0.25"/>
    <row r="205" s="30" customFormat="1" x14ac:dyDescent="0.25"/>
    <row r="206" s="30" customFormat="1" x14ac:dyDescent="0.25"/>
    <row r="207" s="30" customFormat="1" x14ac:dyDescent="0.25"/>
    <row r="208" s="30" customFormat="1" x14ac:dyDescent="0.25"/>
    <row r="209" s="30" customFormat="1" x14ac:dyDescent="0.25"/>
    <row r="210" s="30" customFormat="1" x14ac:dyDescent="0.25"/>
    <row r="211" s="30" customFormat="1" x14ac:dyDescent="0.25"/>
    <row r="212" s="30" customFormat="1" x14ac:dyDescent="0.25"/>
    <row r="213" s="30" customFormat="1" x14ac:dyDescent="0.25"/>
    <row r="214" s="30" customFormat="1" x14ac:dyDescent="0.25"/>
    <row r="215" s="30" customFormat="1" x14ac:dyDescent="0.25"/>
    <row r="216" s="30" customFormat="1" x14ac:dyDescent="0.25"/>
    <row r="217" s="30" customFormat="1" x14ac:dyDescent="0.25"/>
    <row r="218" s="30" customFormat="1" x14ac:dyDescent="0.25"/>
    <row r="219" s="30" customFormat="1" x14ac:dyDescent="0.25"/>
    <row r="220" s="30" customFormat="1" x14ac:dyDescent="0.25"/>
    <row r="221" s="30" customFormat="1" x14ac:dyDescent="0.25"/>
    <row r="222" s="30" customFormat="1" x14ac:dyDescent="0.25"/>
    <row r="223" s="30" customFormat="1" x14ac:dyDescent="0.25"/>
    <row r="224" s="30" customFormat="1" x14ac:dyDescent="0.25"/>
    <row r="225" s="30" customFormat="1" x14ac:dyDescent="0.25"/>
    <row r="226" s="30" customFormat="1" x14ac:dyDescent="0.25"/>
    <row r="227" s="30" customFormat="1" x14ac:dyDescent="0.25"/>
    <row r="228" s="30" customFormat="1" x14ac:dyDescent="0.25"/>
    <row r="229" s="30" customFormat="1" x14ac:dyDescent="0.25"/>
    <row r="230" s="30" customFormat="1" x14ac:dyDescent="0.25"/>
    <row r="231" s="30" customFormat="1" x14ac:dyDescent="0.25"/>
    <row r="232" s="30" customFormat="1" x14ac:dyDescent="0.25"/>
    <row r="233" s="30" customFormat="1" x14ac:dyDescent="0.25"/>
    <row r="234" s="30" customFormat="1" x14ac:dyDescent="0.25"/>
    <row r="235" s="30" customFormat="1" x14ac:dyDescent="0.25"/>
    <row r="236" s="30" customFormat="1" x14ac:dyDescent="0.25"/>
    <row r="237" s="30" customFormat="1" x14ac:dyDescent="0.25"/>
    <row r="238" s="30" customFormat="1" x14ac:dyDescent="0.25"/>
    <row r="239" s="30" customFormat="1" x14ac:dyDescent="0.25"/>
    <row r="240" s="30" customFormat="1" x14ac:dyDescent="0.25"/>
    <row r="241" s="30" customFormat="1" x14ac:dyDescent="0.25"/>
    <row r="242" s="30" customFormat="1" x14ac:dyDescent="0.25"/>
    <row r="243" s="30" customFormat="1" x14ac:dyDescent="0.25"/>
    <row r="244" s="30" customFormat="1" x14ac:dyDescent="0.25"/>
    <row r="245" s="30" customFormat="1" x14ac:dyDescent="0.25"/>
    <row r="246" s="30" customFormat="1" x14ac:dyDescent="0.25"/>
    <row r="247" s="30" customFormat="1" x14ac:dyDescent="0.25"/>
    <row r="248" s="30" customFormat="1" x14ac:dyDescent="0.25"/>
    <row r="249" s="30" customFormat="1" x14ac:dyDescent="0.25"/>
    <row r="250" s="30" customFormat="1" x14ac:dyDescent="0.25"/>
    <row r="251" s="30" customFormat="1" x14ac:dyDescent="0.25"/>
    <row r="252" s="30" customFormat="1" x14ac:dyDescent="0.25"/>
    <row r="253" s="30" customFormat="1" x14ac:dyDescent="0.25"/>
    <row r="254" s="30" customFormat="1" x14ac:dyDescent="0.25"/>
    <row r="255" s="30" customFormat="1" x14ac:dyDescent="0.25"/>
    <row r="256" s="30" customFormat="1" x14ac:dyDescent="0.25"/>
    <row r="257" s="30" customFormat="1" x14ac:dyDescent="0.25"/>
    <row r="258" s="30" customFormat="1" x14ac:dyDescent="0.25"/>
    <row r="259" s="30" customFormat="1" x14ac:dyDescent="0.25"/>
    <row r="260" s="30" customFormat="1" x14ac:dyDescent="0.25"/>
    <row r="261" s="30" customFormat="1" x14ac:dyDescent="0.25"/>
    <row r="262" s="30" customFormat="1" x14ac:dyDescent="0.25"/>
    <row r="263" s="30" customFormat="1" x14ac:dyDescent="0.25"/>
    <row r="264" s="30" customFormat="1" x14ac:dyDescent="0.25"/>
    <row r="265" s="30" customFormat="1" x14ac:dyDescent="0.25"/>
    <row r="266" s="30" customFormat="1" x14ac:dyDescent="0.25"/>
    <row r="267" s="30" customFormat="1" x14ac:dyDescent="0.25"/>
    <row r="268" s="30" customFormat="1" x14ac:dyDescent="0.25"/>
    <row r="269" s="30" customFormat="1" x14ac:dyDescent="0.25"/>
    <row r="270" s="30" customFormat="1" x14ac:dyDescent="0.25"/>
    <row r="271" s="30" customFormat="1" x14ac:dyDescent="0.25"/>
    <row r="272" s="30" customFormat="1" x14ac:dyDescent="0.25"/>
    <row r="273" s="30" customFormat="1" x14ac:dyDescent="0.25"/>
    <row r="274" s="30" customFormat="1" x14ac:dyDescent="0.25"/>
    <row r="275" s="30" customFormat="1" x14ac:dyDescent="0.25"/>
    <row r="276" s="30" customFormat="1" x14ac:dyDescent="0.25"/>
    <row r="277" s="30" customFormat="1" x14ac:dyDescent="0.25"/>
    <row r="278" s="30" customFormat="1" x14ac:dyDescent="0.25"/>
    <row r="279" s="30" customFormat="1" x14ac:dyDescent="0.25"/>
    <row r="280" s="30" customFormat="1" x14ac:dyDescent="0.25"/>
    <row r="281" s="30" customFormat="1" x14ac:dyDescent="0.25"/>
    <row r="282" s="30" customFormat="1" x14ac:dyDescent="0.25"/>
    <row r="283" s="30" customFormat="1" x14ac:dyDescent="0.25"/>
    <row r="284" s="30" customFormat="1" x14ac:dyDescent="0.25"/>
    <row r="285" s="30" customFormat="1" x14ac:dyDescent="0.25"/>
    <row r="286" s="30" customFormat="1" x14ac:dyDescent="0.25"/>
    <row r="287" s="30" customFormat="1" x14ac:dyDescent="0.25"/>
    <row r="288" s="30" customFormat="1" x14ac:dyDescent="0.25"/>
    <row r="289" s="30" customFormat="1" x14ac:dyDescent="0.25"/>
    <row r="290" s="30" customFormat="1" x14ac:dyDescent="0.25"/>
    <row r="291" s="30" customFormat="1" x14ac:dyDescent="0.25"/>
    <row r="292" s="30" customFormat="1" x14ac:dyDescent="0.25"/>
    <row r="293" s="30" customFormat="1" x14ac:dyDescent="0.25"/>
    <row r="294" s="30" customFormat="1" x14ac:dyDescent="0.25"/>
    <row r="295" s="30" customFormat="1" x14ac:dyDescent="0.25"/>
    <row r="296" s="30" customFormat="1" x14ac:dyDescent="0.25"/>
    <row r="297" s="30" customFormat="1" x14ac:dyDescent="0.25"/>
    <row r="298" s="30" customFormat="1" x14ac:dyDescent="0.25"/>
    <row r="299" s="30" customFormat="1" x14ac:dyDescent="0.25"/>
    <row r="300" s="30" customFormat="1" x14ac:dyDescent="0.25"/>
    <row r="301" s="30" customFormat="1" x14ac:dyDescent="0.25"/>
    <row r="302" s="30" customFormat="1" x14ac:dyDescent="0.25"/>
    <row r="303" s="30" customFormat="1" x14ac:dyDescent="0.25"/>
    <row r="304" s="30" customFormat="1" x14ac:dyDescent="0.25"/>
    <row r="305" s="30" customFormat="1" x14ac:dyDescent="0.25"/>
    <row r="306" s="30" customFormat="1" x14ac:dyDescent="0.25"/>
    <row r="307" s="30" customFormat="1" x14ac:dyDescent="0.25"/>
    <row r="308" s="30" customFormat="1" x14ac:dyDescent="0.25"/>
    <row r="309" s="30" customFormat="1" x14ac:dyDescent="0.25"/>
    <row r="310" s="30" customFormat="1" x14ac:dyDescent="0.25"/>
    <row r="311" s="30" customFormat="1" x14ac:dyDescent="0.25"/>
    <row r="312" s="30" customFormat="1" x14ac:dyDescent="0.25"/>
    <row r="313" s="30" customFormat="1" x14ac:dyDescent="0.25"/>
    <row r="314" s="30" customFormat="1" x14ac:dyDescent="0.25"/>
    <row r="315" s="30" customFormat="1" x14ac:dyDescent="0.25"/>
    <row r="316" s="30" customFormat="1" x14ac:dyDescent="0.25"/>
    <row r="317" s="30" customFormat="1" x14ac:dyDescent="0.25"/>
    <row r="318" s="30" customFormat="1" x14ac:dyDescent="0.25"/>
    <row r="319" s="30" customFormat="1" x14ac:dyDescent="0.25"/>
    <row r="320" s="30" customFormat="1" x14ac:dyDescent="0.25"/>
    <row r="321" s="30" customFormat="1" x14ac:dyDescent="0.25"/>
    <row r="322" s="30" customFormat="1" x14ac:dyDescent="0.25"/>
    <row r="323" s="30" customFormat="1" x14ac:dyDescent="0.25"/>
    <row r="324" s="30" customFormat="1" x14ac:dyDescent="0.25"/>
    <row r="325" s="30" customFormat="1" x14ac:dyDescent="0.25"/>
    <row r="326" s="30" customFormat="1" x14ac:dyDescent="0.25"/>
    <row r="327" s="30" customFormat="1" x14ac:dyDescent="0.25"/>
    <row r="328" s="30" customFormat="1" x14ac:dyDescent="0.25"/>
    <row r="329" s="30" customFormat="1" x14ac:dyDescent="0.25"/>
    <row r="330" s="30" customFormat="1" x14ac:dyDescent="0.25"/>
    <row r="331" s="30" customFormat="1" x14ac:dyDescent="0.25"/>
    <row r="332" s="30" customFormat="1" x14ac:dyDescent="0.25"/>
    <row r="333" s="30" customFormat="1" x14ac:dyDescent="0.25"/>
    <row r="334" s="30" customFormat="1" x14ac:dyDescent="0.25"/>
    <row r="335" s="30" customFormat="1" x14ac:dyDescent="0.25"/>
    <row r="336" s="30" customFormat="1" x14ac:dyDescent="0.25"/>
    <row r="337" s="30" customFormat="1" x14ac:dyDescent="0.25"/>
    <row r="338" s="30" customFormat="1" x14ac:dyDescent="0.25"/>
    <row r="339" s="30" customFormat="1" x14ac:dyDescent="0.25"/>
    <row r="340" s="30" customFormat="1" x14ac:dyDescent="0.25"/>
    <row r="341" s="30" customFormat="1" x14ac:dyDescent="0.25"/>
    <row r="342" s="30" customFormat="1" x14ac:dyDescent="0.25"/>
    <row r="343" s="30" customFormat="1" x14ac:dyDescent="0.25"/>
    <row r="344" s="30" customFormat="1" x14ac:dyDescent="0.25"/>
    <row r="345" s="30" customFormat="1" x14ac:dyDescent="0.25"/>
    <row r="346" s="30" customFormat="1" x14ac:dyDescent="0.25"/>
    <row r="347" s="30" customFormat="1" x14ac:dyDescent="0.25"/>
    <row r="348" s="30" customFormat="1" x14ac:dyDescent="0.25"/>
    <row r="349" s="30" customFormat="1" x14ac:dyDescent="0.25"/>
    <row r="350" s="30" customFormat="1" x14ac:dyDescent="0.25"/>
    <row r="351" s="30" customFormat="1" x14ac:dyDescent="0.25"/>
    <row r="352" s="30" customFormat="1" x14ac:dyDescent="0.25"/>
    <row r="353" s="30" customFormat="1" x14ac:dyDescent="0.25"/>
    <row r="354" s="30" customFormat="1" x14ac:dyDescent="0.25"/>
    <row r="355" s="30" customFormat="1" x14ac:dyDescent="0.25"/>
    <row r="356" s="30" customFormat="1" x14ac:dyDescent="0.25"/>
    <row r="357" s="30" customFormat="1" x14ac:dyDescent="0.25"/>
    <row r="358" s="30" customFormat="1" x14ac:dyDescent="0.25"/>
    <row r="359" s="30" customFormat="1" x14ac:dyDescent="0.25"/>
    <row r="360" s="30" customFormat="1" x14ac:dyDescent="0.25"/>
    <row r="361" s="30" customFormat="1" x14ac:dyDescent="0.25"/>
    <row r="362" s="30" customFormat="1" x14ac:dyDescent="0.25"/>
    <row r="363" s="30" customFormat="1" x14ac:dyDescent="0.25"/>
    <row r="364" s="30" customFormat="1" x14ac:dyDescent="0.25"/>
    <row r="365" s="30" customFormat="1" x14ac:dyDescent="0.25"/>
    <row r="366" s="30" customFormat="1" x14ac:dyDescent="0.25"/>
    <row r="367" s="30" customFormat="1" x14ac:dyDescent="0.25"/>
    <row r="368" s="30" customFormat="1" x14ac:dyDescent="0.25"/>
    <row r="369" s="30" customFormat="1" x14ac:dyDescent="0.25"/>
    <row r="370" s="30" customFormat="1" x14ac:dyDescent="0.25"/>
    <row r="371" s="30" customFormat="1" x14ac:dyDescent="0.25"/>
    <row r="372" s="30" customFormat="1" x14ac:dyDescent="0.25"/>
    <row r="373" s="30" customFormat="1" x14ac:dyDescent="0.25"/>
    <row r="374" s="30" customFormat="1" x14ac:dyDescent="0.25"/>
    <row r="375" s="30" customFormat="1" x14ac:dyDescent="0.25"/>
    <row r="376" s="30" customFormat="1" x14ac:dyDescent="0.25"/>
    <row r="377" s="30" customFormat="1" x14ac:dyDescent="0.25"/>
    <row r="378" s="30" customFormat="1" x14ac:dyDescent="0.25"/>
    <row r="379" s="30" customFormat="1" x14ac:dyDescent="0.25"/>
    <row r="380" s="30" customFormat="1" x14ac:dyDescent="0.25"/>
    <row r="381" s="30" customFormat="1" x14ac:dyDescent="0.25"/>
    <row r="382" s="30" customFormat="1" x14ac:dyDescent="0.25"/>
    <row r="383" s="30" customFormat="1" x14ac:dyDescent="0.25"/>
    <row r="384" s="30" customFormat="1" x14ac:dyDescent="0.25"/>
    <row r="385" s="30" customFormat="1" x14ac:dyDescent="0.25"/>
    <row r="386" s="30" customFormat="1" x14ac:dyDescent="0.25"/>
    <row r="387" s="30" customFormat="1" x14ac:dyDescent="0.25"/>
    <row r="388" s="30" customFormat="1" x14ac:dyDescent="0.25"/>
    <row r="389" s="30" customFormat="1" x14ac:dyDescent="0.25"/>
    <row r="390" s="30" customFormat="1" x14ac:dyDescent="0.25"/>
    <row r="391" s="30" customFormat="1" x14ac:dyDescent="0.25"/>
    <row r="392" s="30" customFormat="1" x14ac:dyDescent="0.25"/>
    <row r="393" s="30" customFormat="1" x14ac:dyDescent="0.25"/>
    <row r="394" s="30" customFormat="1" x14ac:dyDescent="0.25"/>
    <row r="395" s="30" customFormat="1" x14ac:dyDescent="0.25"/>
    <row r="396" s="30" customFormat="1" x14ac:dyDescent="0.25"/>
    <row r="397" s="30" customFormat="1" x14ac:dyDescent="0.25"/>
    <row r="398" s="30" customFormat="1" x14ac:dyDescent="0.25"/>
    <row r="399" s="30" customFormat="1" x14ac:dyDescent="0.25"/>
    <row r="400" s="30" customFormat="1" x14ac:dyDescent="0.25"/>
    <row r="401" s="30" customFormat="1" x14ac:dyDescent="0.25"/>
    <row r="402" s="30" customFormat="1" x14ac:dyDescent="0.25"/>
    <row r="403" s="30" customFormat="1" x14ac:dyDescent="0.25"/>
    <row r="404" s="30" customFormat="1" x14ac:dyDescent="0.25"/>
    <row r="405" s="30" customFormat="1" x14ac:dyDescent="0.25"/>
    <row r="406" s="30" customFormat="1" x14ac:dyDescent="0.25"/>
    <row r="407" s="30" customFormat="1" x14ac:dyDescent="0.25"/>
    <row r="408" s="30" customFormat="1" x14ac:dyDescent="0.25"/>
    <row r="409" s="30" customFormat="1" x14ac:dyDescent="0.25"/>
    <row r="410" s="30" customFormat="1" x14ac:dyDescent="0.25"/>
    <row r="411" s="30" customFormat="1" x14ac:dyDescent="0.25"/>
    <row r="412" s="30" customFormat="1" x14ac:dyDescent="0.25"/>
    <row r="413" s="30" customFormat="1" x14ac:dyDescent="0.25"/>
    <row r="414" s="30" customFormat="1" x14ac:dyDescent="0.25"/>
    <row r="415" s="30" customFormat="1" x14ac:dyDescent="0.25"/>
    <row r="416" s="30" customFormat="1" x14ac:dyDescent="0.25"/>
    <row r="417" s="30" customFormat="1" x14ac:dyDescent="0.25"/>
    <row r="418" s="30" customFormat="1" x14ac:dyDescent="0.25"/>
    <row r="419" s="30" customFormat="1" x14ac:dyDescent="0.25"/>
    <row r="420" s="30" customFormat="1" x14ac:dyDescent="0.25"/>
    <row r="421" s="30" customFormat="1" x14ac:dyDescent="0.25"/>
    <row r="422" s="30" customFormat="1" x14ac:dyDescent="0.25"/>
    <row r="423" s="30" customFormat="1" x14ac:dyDescent="0.25"/>
    <row r="424" s="30" customFormat="1" x14ac:dyDescent="0.25"/>
    <row r="425" s="30" customFormat="1" x14ac:dyDescent="0.25"/>
    <row r="426" s="30" customFormat="1" x14ac:dyDescent="0.25"/>
    <row r="427" s="30" customFormat="1" x14ac:dyDescent="0.25"/>
    <row r="428" s="30" customFormat="1" x14ac:dyDescent="0.25"/>
    <row r="429" s="30" customFormat="1" x14ac:dyDescent="0.25"/>
    <row r="430" s="30" customFormat="1" x14ac:dyDescent="0.25"/>
    <row r="431" s="30" customFormat="1" x14ac:dyDescent="0.25"/>
    <row r="432" s="30" customFormat="1" x14ac:dyDescent="0.25"/>
    <row r="433" s="30" customFormat="1" x14ac:dyDescent="0.25"/>
    <row r="434" s="30" customFormat="1" x14ac:dyDescent="0.25"/>
    <row r="435" s="30" customFormat="1" x14ac:dyDescent="0.25"/>
    <row r="436" s="30" customFormat="1" x14ac:dyDescent="0.25"/>
    <row r="437" s="30" customFormat="1" x14ac:dyDescent="0.25"/>
    <row r="438" s="30" customFormat="1" x14ac:dyDescent="0.25"/>
    <row r="439" s="30" customFormat="1" x14ac:dyDescent="0.25"/>
    <row r="440" s="30" customFormat="1" x14ac:dyDescent="0.25"/>
    <row r="441" s="30" customFormat="1" x14ac:dyDescent="0.25"/>
    <row r="442" s="30" customFormat="1" x14ac:dyDescent="0.25"/>
    <row r="443" s="30" customFormat="1" x14ac:dyDescent="0.25"/>
    <row r="444" s="30" customFormat="1" x14ac:dyDescent="0.25"/>
    <row r="445" s="30" customFormat="1" x14ac:dyDescent="0.25"/>
    <row r="446" s="30" customFormat="1" x14ac:dyDescent="0.25"/>
    <row r="447" s="30" customFormat="1" x14ac:dyDescent="0.25"/>
    <row r="448" s="30" customFormat="1" x14ac:dyDescent="0.25"/>
    <row r="449" s="30" customFormat="1" x14ac:dyDescent="0.25"/>
    <row r="450" s="30" customFormat="1" x14ac:dyDescent="0.25"/>
    <row r="451" s="30" customFormat="1" x14ac:dyDescent="0.25"/>
    <row r="452" s="30" customFormat="1" x14ac:dyDescent="0.25"/>
    <row r="453" s="30" customFormat="1" x14ac:dyDescent="0.25"/>
    <row r="454" s="30" customFormat="1" x14ac:dyDescent="0.25"/>
    <row r="455" s="30" customFormat="1" x14ac:dyDescent="0.25"/>
    <row r="456" s="30" customFormat="1" x14ac:dyDescent="0.25"/>
    <row r="457" s="30" customFormat="1" x14ac:dyDescent="0.25"/>
    <row r="458" s="30" customFormat="1" x14ac:dyDescent="0.25"/>
    <row r="459" s="30" customFormat="1" x14ac:dyDescent="0.25"/>
    <row r="460" s="30" customFormat="1" x14ac:dyDescent="0.25"/>
    <row r="461" s="30" customFormat="1" x14ac:dyDescent="0.25"/>
    <row r="462" s="30" customFormat="1" x14ac:dyDescent="0.25"/>
    <row r="463" s="30" customFormat="1" x14ac:dyDescent="0.25"/>
    <row r="464" s="30" customFormat="1" x14ac:dyDescent="0.25"/>
    <row r="465" s="30" customFormat="1" x14ac:dyDescent="0.25"/>
    <row r="466" s="30" customFormat="1" x14ac:dyDescent="0.25"/>
    <row r="467" s="30" customFormat="1" x14ac:dyDescent="0.25"/>
    <row r="468" s="30" customFormat="1" x14ac:dyDescent="0.25"/>
    <row r="469" s="30" customFormat="1" x14ac:dyDescent="0.25"/>
    <row r="470" s="30" customFormat="1" x14ac:dyDescent="0.25"/>
    <row r="471" s="30" customFormat="1" x14ac:dyDescent="0.25"/>
    <row r="472" s="30" customFormat="1" x14ac:dyDescent="0.25"/>
    <row r="473" s="30" customFormat="1" x14ac:dyDescent="0.25"/>
    <row r="474" s="30" customFormat="1" x14ac:dyDescent="0.25"/>
    <row r="475" s="30" customFormat="1" x14ac:dyDescent="0.25"/>
    <row r="476" s="30" customFormat="1" x14ac:dyDescent="0.25"/>
    <row r="477" s="30" customFormat="1" x14ac:dyDescent="0.25"/>
    <row r="478" s="30" customFormat="1" x14ac:dyDescent="0.25"/>
    <row r="479" s="30" customFormat="1" x14ac:dyDescent="0.25"/>
    <row r="480" s="30" customFormat="1" x14ac:dyDescent="0.25"/>
    <row r="481" s="30" customFormat="1" x14ac:dyDescent="0.25"/>
    <row r="482" s="30" customFormat="1" x14ac:dyDescent="0.25"/>
    <row r="483" s="30" customFormat="1" x14ac:dyDescent="0.25"/>
    <row r="484" s="30" customFormat="1" x14ac:dyDescent="0.25"/>
    <row r="485" s="30" customFormat="1" x14ac:dyDescent="0.25"/>
    <row r="486" s="30" customFormat="1" x14ac:dyDescent="0.25"/>
    <row r="487" s="30" customFormat="1" x14ac:dyDescent="0.25"/>
    <row r="488" s="30" customFormat="1" x14ac:dyDescent="0.25"/>
    <row r="489" s="30" customFormat="1" x14ac:dyDescent="0.25"/>
    <row r="490" s="30" customFormat="1" x14ac:dyDescent="0.25"/>
    <row r="491" s="30" customFormat="1" x14ac:dyDescent="0.25"/>
    <row r="492" s="30" customFormat="1" x14ac:dyDescent="0.25"/>
    <row r="493" s="30" customFormat="1" x14ac:dyDescent="0.25"/>
    <row r="494" s="30" customFormat="1" x14ac:dyDescent="0.25"/>
    <row r="495" s="30" customFormat="1" x14ac:dyDescent="0.25"/>
    <row r="496" s="30" customFormat="1" x14ac:dyDescent="0.25"/>
    <row r="497" s="30" customFormat="1" x14ac:dyDescent="0.25"/>
    <row r="498" s="30" customFormat="1" x14ac:dyDescent="0.25"/>
    <row r="499" s="30" customFormat="1" x14ac:dyDescent="0.25"/>
    <row r="500" s="30" customFormat="1" x14ac:dyDescent="0.25"/>
    <row r="501" s="30" customFormat="1" x14ac:dyDescent="0.25"/>
    <row r="502" s="30" customFormat="1" x14ac:dyDescent="0.25"/>
    <row r="503" s="30" customFormat="1" x14ac:dyDescent="0.25"/>
    <row r="504" s="30" customFormat="1" x14ac:dyDescent="0.25"/>
    <row r="505" s="30" customFormat="1" x14ac:dyDescent="0.25"/>
    <row r="506" s="30" customFormat="1" x14ac:dyDescent="0.25"/>
    <row r="507" s="30" customFormat="1" x14ac:dyDescent="0.25"/>
    <row r="508" s="30" customFormat="1" x14ac:dyDescent="0.25"/>
    <row r="509" s="30" customFormat="1" x14ac:dyDescent="0.25"/>
    <row r="510" s="30" customFormat="1" x14ac:dyDescent="0.25"/>
    <row r="511" s="30" customFormat="1" x14ac:dyDescent="0.25"/>
    <row r="512" s="30" customFormat="1" x14ac:dyDescent="0.25"/>
    <row r="513" s="30" customFormat="1" x14ac:dyDescent="0.25"/>
    <row r="514" s="30" customFormat="1" x14ac:dyDescent="0.25"/>
    <row r="515" s="30" customFormat="1" x14ac:dyDescent="0.25"/>
    <row r="516" s="30" customFormat="1" x14ac:dyDescent="0.25"/>
    <row r="517" s="30" customFormat="1" x14ac:dyDescent="0.25"/>
    <row r="518" s="30" customFormat="1" x14ac:dyDescent="0.25"/>
    <row r="519" s="30" customFormat="1" x14ac:dyDescent="0.25"/>
    <row r="520" s="30" customFormat="1" x14ac:dyDescent="0.25"/>
    <row r="521" s="30" customFormat="1" x14ac:dyDescent="0.25"/>
    <row r="522" s="30" customFormat="1" x14ac:dyDescent="0.25"/>
    <row r="523" s="30" customFormat="1" x14ac:dyDescent="0.25"/>
    <row r="524" s="30" customFormat="1" x14ac:dyDescent="0.25"/>
    <row r="525" s="30" customFormat="1" x14ac:dyDescent="0.25"/>
    <row r="526" s="30" customFormat="1" x14ac:dyDescent="0.25"/>
    <row r="527" s="30" customFormat="1" x14ac:dyDescent="0.25"/>
    <row r="528" s="30" customFormat="1" x14ac:dyDescent="0.25"/>
    <row r="529" s="30" customFormat="1" x14ac:dyDescent="0.25"/>
    <row r="530" s="30" customFormat="1" x14ac:dyDescent="0.25"/>
    <row r="531" s="30" customFormat="1" x14ac:dyDescent="0.25"/>
    <row r="532" s="30" customFormat="1" x14ac:dyDescent="0.25"/>
    <row r="533" s="30" customFormat="1" x14ac:dyDescent="0.25"/>
    <row r="534" s="30" customFormat="1" x14ac:dyDescent="0.25"/>
    <row r="535" s="30" customFormat="1" x14ac:dyDescent="0.25"/>
    <row r="536" s="30" customFormat="1" x14ac:dyDescent="0.25"/>
    <row r="537" s="30" customFormat="1" x14ac:dyDescent="0.25"/>
    <row r="538" s="30" customFormat="1" x14ac:dyDescent="0.25"/>
    <row r="539" s="30" customFormat="1" x14ac:dyDescent="0.25"/>
    <row r="540" s="30" customFormat="1" x14ac:dyDescent="0.25"/>
    <row r="541" s="30" customFormat="1" x14ac:dyDescent="0.25"/>
    <row r="542" s="30" customFormat="1" x14ac:dyDescent="0.25"/>
    <row r="543" s="30" customFormat="1" x14ac:dyDescent="0.25"/>
    <row r="544" s="30" customFormat="1" x14ac:dyDescent="0.25"/>
    <row r="545" s="30" customFormat="1" x14ac:dyDescent="0.25"/>
    <row r="546" s="30" customFormat="1" x14ac:dyDescent="0.25"/>
    <row r="547" s="30" customFormat="1" x14ac:dyDescent="0.25"/>
    <row r="548" s="30" customFormat="1" x14ac:dyDescent="0.25"/>
    <row r="549" s="30" customFormat="1" x14ac:dyDescent="0.25"/>
    <row r="550" s="30" customFormat="1" x14ac:dyDescent="0.25"/>
    <row r="551" s="30" customFormat="1" x14ac:dyDescent="0.25"/>
    <row r="552" s="30" customFormat="1" x14ac:dyDescent="0.25"/>
    <row r="553" s="30" customFormat="1" x14ac:dyDescent="0.25"/>
    <row r="554" s="30" customFormat="1" x14ac:dyDescent="0.25"/>
    <row r="555" s="30" customFormat="1" x14ac:dyDescent="0.25"/>
    <row r="556" s="30" customFormat="1" x14ac:dyDescent="0.25"/>
    <row r="557" s="30" customFormat="1" x14ac:dyDescent="0.25"/>
    <row r="558" s="30" customFormat="1" x14ac:dyDescent="0.25"/>
    <row r="559" s="30" customFormat="1" x14ac:dyDescent="0.25"/>
    <row r="560" s="30" customFormat="1" x14ac:dyDescent="0.25"/>
    <row r="561" s="30" customFormat="1" x14ac:dyDescent="0.25"/>
    <row r="562" s="30" customFormat="1" x14ac:dyDescent="0.25"/>
    <row r="563" s="30" customFormat="1" x14ac:dyDescent="0.25"/>
    <row r="564" s="30" customFormat="1" x14ac:dyDescent="0.25"/>
    <row r="565" s="30" customFormat="1" x14ac:dyDescent="0.25"/>
    <row r="566" s="30" customFormat="1" x14ac:dyDescent="0.25"/>
    <row r="567" s="30" customFormat="1" x14ac:dyDescent="0.25"/>
    <row r="568" s="30" customFormat="1" x14ac:dyDescent="0.25"/>
    <row r="569" s="30" customFormat="1" x14ac:dyDescent="0.25"/>
    <row r="570" s="30" customFormat="1" x14ac:dyDescent="0.25"/>
    <row r="571" s="30" customFormat="1" x14ac:dyDescent="0.25"/>
    <row r="572" s="30" customFormat="1" x14ac:dyDescent="0.25"/>
    <row r="573" s="30" customFormat="1" x14ac:dyDescent="0.25"/>
    <row r="574" s="30" customFormat="1" x14ac:dyDescent="0.25"/>
    <row r="575" s="30" customFormat="1" x14ac:dyDescent="0.25"/>
    <row r="576" s="30" customFormat="1" x14ac:dyDescent="0.25"/>
    <row r="577" s="30" customFormat="1" x14ac:dyDescent="0.25"/>
    <row r="578" s="30" customFormat="1" x14ac:dyDescent="0.25"/>
    <row r="579" s="30" customFormat="1" x14ac:dyDescent="0.25"/>
    <row r="580" s="30" customFormat="1" x14ac:dyDescent="0.25"/>
    <row r="581" s="30" customFormat="1" x14ac:dyDescent="0.25"/>
    <row r="582" s="30" customFormat="1" x14ac:dyDescent="0.25"/>
    <row r="583" s="30" customFormat="1" x14ac:dyDescent="0.25"/>
    <row r="584" s="30" customFormat="1" x14ac:dyDescent="0.25"/>
    <row r="585" s="30" customFormat="1" x14ac:dyDescent="0.25"/>
    <row r="586" s="30" customFormat="1" x14ac:dyDescent="0.25"/>
    <row r="587" s="30" customFormat="1" x14ac:dyDescent="0.25"/>
    <row r="588" s="30" customFormat="1" x14ac:dyDescent="0.25"/>
    <row r="589" s="30" customFormat="1" x14ac:dyDescent="0.25"/>
    <row r="590" s="30" customFormat="1" x14ac:dyDescent="0.25"/>
    <row r="591" s="30" customFormat="1" x14ac:dyDescent="0.25"/>
    <row r="592" s="30" customFormat="1" x14ac:dyDescent="0.25"/>
    <row r="593" s="30" customFormat="1" x14ac:dyDescent="0.25"/>
    <row r="594" s="30" customFormat="1" x14ac:dyDescent="0.25"/>
    <row r="595" s="30" customFormat="1" x14ac:dyDescent="0.25"/>
    <row r="596" s="30" customFormat="1" x14ac:dyDescent="0.25"/>
    <row r="597" s="30" customFormat="1" x14ac:dyDescent="0.25"/>
    <row r="598" s="30" customFormat="1" x14ac:dyDescent="0.25"/>
    <row r="599" s="30" customFormat="1" x14ac:dyDescent="0.25"/>
    <row r="600" s="30" customFormat="1" x14ac:dyDescent="0.25"/>
    <row r="601" s="30" customFormat="1" x14ac:dyDescent="0.25"/>
    <row r="602" s="30" customFormat="1" x14ac:dyDescent="0.25"/>
    <row r="603" s="30" customFormat="1" x14ac:dyDescent="0.25"/>
    <row r="604" s="30" customFormat="1" x14ac:dyDescent="0.25"/>
    <row r="605" s="30" customFormat="1" x14ac:dyDescent="0.25"/>
    <row r="606" s="30" customFormat="1" x14ac:dyDescent="0.25"/>
    <row r="607" s="30" customFormat="1" x14ac:dyDescent="0.25"/>
    <row r="608" s="30" customFormat="1" x14ac:dyDescent="0.25"/>
    <row r="609" s="30" customFormat="1" x14ac:dyDescent="0.25"/>
    <row r="610" s="30" customFormat="1" x14ac:dyDescent="0.25"/>
    <row r="611" s="30" customFormat="1" x14ac:dyDescent="0.25"/>
    <row r="612" s="30" customFormat="1" x14ac:dyDescent="0.25"/>
    <row r="613" s="30" customFormat="1" x14ac:dyDescent="0.25"/>
    <row r="614" s="30" customFormat="1" x14ac:dyDescent="0.25"/>
    <row r="615" s="30" customFormat="1" x14ac:dyDescent="0.25"/>
    <row r="616" s="30" customFormat="1" x14ac:dyDescent="0.25"/>
    <row r="617" s="30" customFormat="1" x14ac:dyDescent="0.25"/>
    <row r="618" s="30" customFormat="1" x14ac:dyDescent="0.25"/>
    <row r="619" s="30" customFormat="1" x14ac:dyDescent="0.25"/>
    <row r="620" s="30" customFormat="1" x14ac:dyDescent="0.25"/>
    <row r="621" s="30" customFormat="1" x14ac:dyDescent="0.25"/>
    <row r="622" s="30" customFormat="1" x14ac:dyDescent="0.25"/>
    <row r="623" s="30" customFormat="1" x14ac:dyDescent="0.25"/>
    <row r="624" s="30" customFormat="1" x14ac:dyDescent="0.25"/>
    <row r="625" s="30" customFormat="1" x14ac:dyDescent="0.25"/>
    <row r="626" s="30" customFormat="1" x14ac:dyDescent="0.25"/>
    <row r="627" s="30" customFormat="1" x14ac:dyDescent="0.25"/>
    <row r="628" s="30" customFormat="1" x14ac:dyDescent="0.25"/>
    <row r="629" s="30" customFormat="1" x14ac:dyDescent="0.25"/>
    <row r="630" s="30" customFormat="1" x14ac:dyDescent="0.25"/>
    <row r="631" s="30" customFormat="1" x14ac:dyDescent="0.25"/>
    <row r="632" s="30" customFormat="1" x14ac:dyDescent="0.25"/>
    <row r="633" s="30" customFormat="1" x14ac:dyDescent="0.25"/>
    <row r="634" s="30" customFormat="1" x14ac:dyDescent="0.25"/>
    <row r="635" s="30" customFormat="1" x14ac:dyDescent="0.25"/>
    <row r="636" s="30" customFormat="1" x14ac:dyDescent="0.25"/>
    <row r="637" s="30" customFormat="1" x14ac:dyDescent="0.25"/>
    <row r="638" s="30" customFormat="1" x14ac:dyDescent="0.25"/>
    <row r="639" s="30" customFormat="1" x14ac:dyDescent="0.25"/>
    <row r="640" s="30" customFormat="1" x14ac:dyDescent="0.25"/>
    <row r="641" s="30" customFormat="1" x14ac:dyDescent="0.25"/>
    <row r="642" s="30" customFormat="1" x14ac:dyDescent="0.25"/>
    <row r="643" s="30" customFormat="1" x14ac:dyDescent="0.25"/>
    <row r="644" s="30" customFormat="1" x14ac:dyDescent="0.25"/>
    <row r="645" s="30" customFormat="1" x14ac:dyDescent="0.25"/>
    <row r="646" s="30" customFormat="1" x14ac:dyDescent="0.25"/>
    <row r="647" s="30" customFormat="1" x14ac:dyDescent="0.25"/>
    <row r="648" s="30" customFormat="1" x14ac:dyDescent="0.25"/>
    <row r="649" s="30" customFormat="1" x14ac:dyDescent="0.25"/>
    <row r="650" s="30" customFormat="1" x14ac:dyDescent="0.25"/>
    <row r="651" s="30" customFormat="1" x14ac:dyDescent="0.25"/>
    <row r="652" s="30" customFormat="1" x14ac:dyDescent="0.25"/>
    <row r="653" s="30" customFormat="1" x14ac:dyDescent="0.25"/>
    <row r="654" s="30" customFormat="1" x14ac:dyDescent="0.25"/>
    <row r="655" s="30" customFormat="1" x14ac:dyDescent="0.25"/>
    <row r="656" s="30" customFormat="1" x14ac:dyDescent="0.25"/>
    <row r="657" s="30" customFormat="1" x14ac:dyDescent="0.25"/>
    <row r="658" s="30" customFormat="1" x14ac:dyDescent="0.25"/>
    <row r="659" s="30" customFormat="1" x14ac:dyDescent="0.25"/>
    <row r="660" s="30" customFormat="1" x14ac:dyDescent="0.25"/>
    <row r="661" s="30" customFormat="1" x14ac:dyDescent="0.25"/>
    <row r="662" s="30" customFormat="1" x14ac:dyDescent="0.25"/>
    <row r="663" s="30" customFormat="1" x14ac:dyDescent="0.25"/>
    <row r="664" s="30" customFormat="1" x14ac:dyDescent="0.25"/>
    <row r="665" s="30" customFormat="1" x14ac:dyDescent="0.25"/>
    <row r="666" s="30" customFormat="1" x14ac:dyDescent="0.25"/>
    <row r="667" s="30" customFormat="1" x14ac:dyDescent="0.25"/>
    <row r="668" s="30" customFormat="1" x14ac:dyDescent="0.25"/>
    <row r="669" s="30" customFormat="1" x14ac:dyDescent="0.25"/>
    <row r="670" s="30" customFormat="1" x14ac:dyDescent="0.25"/>
    <row r="671" s="30" customFormat="1" x14ac:dyDescent="0.25"/>
    <row r="672" s="30" customFormat="1" x14ac:dyDescent="0.25"/>
    <row r="673" s="30" customFormat="1" x14ac:dyDescent="0.25"/>
    <row r="674" s="30" customFormat="1" x14ac:dyDescent="0.25"/>
    <row r="675" s="30" customFormat="1" x14ac:dyDescent="0.25"/>
    <row r="676" s="30" customFormat="1" x14ac:dyDescent="0.25"/>
    <row r="677" s="30" customFormat="1" x14ac:dyDescent="0.25"/>
    <row r="678" s="30" customFormat="1" x14ac:dyDescent="0.25"/>
    <row r="679" s="30" customFormat="1" x14ac:dyDescent="0.25"/>
    <row r="680" s="30" customFormat="1" x14ac:dyDescent="0.25"/>
    <row r="681" s="30" customFormat="1" x14ac:dyDescent="0.25"/>
    <row r="682" s="30" customFormat="1" x14ac:dyDescent="0.25"/>
    <row r="683" s="30" customFormat="1" x14ac:dyDescent="0.25"/>
    <row r="684" s="30" customFormat="1" x14ac:dyDescent="0.25"/>
    <row r="685" s="30" customFormat="1" x14ac:dyDescent="0.25"/>
    <row r="686" s="30" customFormat="1" x14ac:dyDescent="0.25"/>
    <row r="687" s="30" customFormat="1" x14ac:dyDescent="0.25"/>
    <row r="688" s="30" customFormat="1" x14ac:dyDescent="0.25"/>
    <row r="689" s="30" customFormat="1" x14ac:dyDescent="0.25"/>
    <row r="690" s="30" customFormat="1" x14ac:dyDescent="0.25"/>
    <row r="691" s="30" customFormat="1" x14ac:dyDescent="0.25"/>
    <row r="692" s="30" customFormat="1" x14ac:dyDescent="0.25"/>
    <row r="693" s="30" customFormat="1" x14ac:dyDescent="0.25"/>
    <row r="694" s="30" customFormat="1" x14ac:dyDescent="0.25"/>
    <row r="695" s="30" customFormat="1" x14ac:dyDescent="0.25"/>
    <row r="696" s="30" customFormat="1" x14ac:dyDescent="0.25"/>
    <row r="697" s="30" customFormat="1" x14ac:dyDescent="0.25"/>
    <row r="698" s="30" customFormat="1" x14ac:dyDescent="0.25"/>
    <row r="699" s="30" customFormat="1" x14ac:dyDescent="0.25"/>
    <row r="700" s="30" customFormat="1" x14ac:dyDescent="0.25"/>
    <row r="701" s="30" customFormat="1" x14ac:dyDescent="0.25"/>
    <row r="702" s="30" customFormat="1" x14ac:dyDescent="0.25"/>
    <row r="703" s="30" customFormat="1" x14ac:dyDescent="0.25"/>
    <row r="704" s="30" customFormat="1" x14ac:dyDescent="0.25"/>
    <row r="705" s="30" customFormat="1" x14ac:dyDescent="0.25"/>
    <row r="706" s="30" customFormat="1" x14ac:dyDescent="0.25"/>
    <row r="707" s="30" customFormat="1" x14ac:dyDescent="0.25"/>
    <row r="708" s="30" customFormat="1" x14ac:dyDescent="0.25"/>
    <row r="709" s="30" customFormat="1" x14ac:dyDescent="0.25"/>
    <row r="710" s="30" customFormat="1" x14ac:dyDescent="0.25"/>
    <row r="711" s="30" customFormat="1" x14ac:dyDescent="0.25"/>
    <row r="712" s="30" customFormat="1" x14ac:dyDescent="0.25"/>
    <row r="713" s="30" customFormat="1" x14ac:dyDescent="0.25"/>
    <row r="714" s="30" customFormat="1" x14ac:dyDescent="0.25"/>
    <row r="715" s="30" customFormat="1" x14ac:dyDescent="0.25"/>
    <row r="716" s="30" customFormat="1" x14ac:dyDescent="0.25"/>
    <row r="717" s="30" customFormat="1" x14ac:dyDescent="0.25"/>
    <row r="718" s="30" customFormat="1" x14ac:dyDescent="0.25"/>
    <row r="719" s="30" customFormat="1" x14ac:dyDescent="0.25"/>
    <row r="720" s="30" customFormat="1" x14ac:dyDescent="0.25"/>
    <row r="721" s="30" customFormat="1" x14ac:dyDescent="0.25"/>
    <row r="722" s="30" customFormat="1" x14ac:dyDescent="0.25"/>
    <row r="723" s="30" customFormat="1" x14ac:dyDescent="0.25"/>
    <row r="724" s="30" customFormat="1" x14ac:dyDescent="0.25"/>
    <row r="725" s="30" customFormat="1" x14ac:dyDescent="0.25"/>
    <row r="726" s="30" customFormat="1" x14ac:dyDescent="0.25"/>
    <row r="727" s="30" customFormat="1" x14ac:dyDescent="0.25"/>
    <row r="728" s="30" customFormat="1" x14ac:dyDescent="0.25"/>
    <row r="729" s="30" customFormat="1" x14ac:dyDescent="0.25"/>
    <row r="730" s="30" customFormat="1" x14ac:dyDescent="0.25"/>
    <row r="731" s="30" customFormat="1" x14ac:dyDescent="0.25"/>
    <row r="732" s="30" customFormat="1" x14ac:dyDescent="0.25"/>
    <row r="733" s="30" customFormat="1" x14ac:dyDescent="0.25"/>
    <row r="734" s="30" customFormat="1" x14ac:dyDescent="0.25"/>
    <row r="735" s="30" customFormat="1" x14ac:dyDescent="0.25"/>
    <row r="736" s="30" customFormat="1" x14ac:dyDescent="0.25"/>
    <row r="737" s="30" customFormat="1" x14ac:dyDescent="0.25"/>
    <row r="738" s="30" customFormat="1" x14ac:dyDescent="0.25"/>
    <row r="739" s="30" customFormat="1" x14ac:dyDescent="0.25"/>
    <row r="740" s="30" customFormat="1" x14ac:dyDescent="0.25"/>
    <row r="741" s="30" customFormat="1" x14ac:dyDescent="0.25"/>
    <row r="742" s="30" customFormat="1" x14ac:dyDescent="0.25"/>
    <row r="743" s="30" customFormat="1" x14ac:dyDescent="0.25"/>
    <row r="744" s="30" customFormat="1" x14ac:dyDescent="0.25"/>
    <row r="745" s="30" customFormat="1" x14ac:dyDescent="0.25"/>
    <row r="746" s="30" customFormat="1" x14ac:dyDescent="0.25"/>
    <row r="747" s="30" customFormat="1" x14ac:dyDescent="0.25"/>
    <row r="748" s="30" customFormat="1" x14ac:dyDescent="0.25"/>
    <row r="749" s="30" customFormat="1" x14ac:dyDescent="0.25"/>
    <row r="750" s="30" customFormat="1" x14ac:dyDescent="0.25"/>
    <row r="751" s="30" customFormat="1" x14ac:dyDescent="0.25"/>
    <row r="752" s="30" customFormat="1" x14ac:dyDescent="0.25"/>
    <row r="753" s="30" customFormat="1" x14ac:dyDescent="0.25"/>
    <row r="754" s="30" customFormat="1" x14ac:dyDescent="0.25"/>
    <row r="755" s="30" customFormat="1" x14ac:dyDescent="0.25"/>
    <row r="756" s="30" customFormat="1" x14ac:dyDescent="0.25"/>
    <row r="757" s="30" customFormat="1" x14ac:dyDescent="0.25"/>
    <row r="758" s="30" customFormat="1" x14ac:dyDescent="0.25"/>
    <row r="759" s="30" customFormat="1" x14ac:dyDescent="0.25"/>
    <row r="760" s="30" customFormat="1" x14ac:dyDescent="0.25"/>
    <row r="761" s="30" customFormat="1" x14ac:dyDescent="0.25"/>
    <row r="762" s="30" customFormat="1" x14ac:dyDescent="0.25"/>
    <row r="763" s="30" customFormat="1" x14ac:dyDescent="0.25"/>
    <row r="764" s="30" customFormat="1" x14ac:dyDescent="0.25"/>
    <row r="765" s="30" customFormat="1" x14ac:dyDescent="0.25"/>
    <row r="766" s="30" customFormat="1" x14ac:dyDescent="0.25"/>
    <row r="767" s="30" customFormat="1" x14ac:dyDescent="0.25"/>
    <row r="768" s="30" customFormat="1" x14ac:dyDescent="0.25"/>
    <row r="769" s="30" customFormat="1" x14ac:dyDescent="0.25"/>
    <row r="770" s="30" customFormat="1" x14ac:dyDescent="0.25"/>
    <row r="771" s="30" customFormat="1" x14ac:dyDescent="0.25"/>
    <row r="772" s="30" customFormat="1" x14ac:dyDescent="0.25"/>
    <row r="773" s="30" customFormat="1" x14ac:dyDescent="0.25"/>
    <row r="774" s="30" customFormat="1" x14ac:dyDescent="0.25"/>
    <row r="775" s="30" customFormat="1" x14ac:dyDescent="0.25"/>
    <row r="776" s="30" customFormat="1" x14ac:dyDescent="0.25"/>
    <row r="777" s="30" customFormat="1" x14ac:dyDescent="0.25"/>
    <row r="778" s="30" customFormat="1" x14ac:dyDescent="0.25"/>
    <row r="779" s="30" customFormat="1" x14ac:dyDescent="0.25"/>
    <row r="780" s="30" customFormat="1" x14ac:dyDescent="0.25"/>
    <row r="781" s="30" customFormat="1" x14ac:dyDescent="0.25"/>
    <row r="782" s="30" customFormat="1" x14ac:dyDescent="0.25"/>
    <row r="783" s="30" customFormat="1" x14ac:dyDescent="0.25"/>
    <row r="784" s="30" customFormat="1" x14ac:dyDescent="0.25"/>
    <row r="785" s="30" customFormat="1" x14ac:dyDescent="0.25"/>
    <row r="786" s="30" customFormat="1" x14ac:dyDescent="0.25"/>
    <row r="787" s="30" customFormat="1" x14ac:dyDescent="0.25"/>
    <row r="788" s="30" customFormat="1" x14ac:dyDescent="0.25"/>
    <row r="789" s="30" customFormat="1" x14ac:dyDescent="0.25"/>
    <row r="790" s="30" customFormat="1" x14ac:dyDescent="0.25"/>
    <row r="791" s="30" customFormat="1" x14ac:dyDescent="0.25"/>
    <row r="792" s="30" customFormat="1" x14ac:dyDescent="0.25"/>
    <row r="793" s="30" customFormat="1" x14ac:dyDescent="0.25"/>
    <row r="794" s="30" customFormat="1" x14ac:dyDescent="0.25"/>
    <row r="795" s="30" customFormat="1" x14ac:dyDescent="0.25"/>
    <row r="796" s="30" customFormat="1" x14ac:dyDescent="0.25"/>
    <row r="797" s="30" customFormat="1" x14ac:dyDescent="0.25"/>
    <row r="798" s="30" customFormat="1" x14ac:dyDescent="0.25"/>
    <row r="799" s="30" customFormat="1" x14ac:dyDescent="0.25"/>
    <row r="800" s="30" customFormat="1" x14ac:dyDescent="0.25"/>
    <row r="801" s="30" customFormat="1" x14ac:dyDescent="0.25"/>
    <row r="802" s="30" customFormat="1" x14ac:dyDescent="0.25"/>
    <row r="803" s="30" customFormat="1" x14ac:dyDescent="0.25"/>
    <row r="804" s="30" customFormat="1" x14ac:dyDescent="0.25"/>
    <row r="805" s="30" customFormat="1" x14ac:dyDescent="0.25"/>
    <row r="806" s="30" customFormat="1" x14ac:dyDescent="0.25"/>
    <row r="807" s="30" customFormat="1" x14ac:dyDescent="0.25"/>
    <row r="808" s="30" customFormat="1" x14ac:dyDescent="0.25"/>
    <row r="809" s="30" customFormat="1" x14ac:dyDescent="0.25"/>
    <row r="810" s="30" customFormat="1" x14ac:dyDescent="0.25"/>
    <row r="811" s="30" customFormat="1" x14ac:dyDescent="0.25"/>
    <row r="812" s="30" customFormat="1" x14ac:dyDescent="0.25"/>
    <row r="813" s="30" customFormat="1" x14ac:dyDescent="0.25"/>
    <row r="814" s="30" customFormat="1" x14ac:dyDescent="0.25"/>
    <row r="815" s="30" customFormat="1" x14ac:dyDescent="0.25"/>
    <row r="816" s="30" customFormat="1" x14ac:dyDescent="0.25"/>
    <row r="817" s="30" customFormat="1" x14ac:dyDescent="0.25"/>
    <row r="818" s="30" customFormat="1" x14ac:dyDescent="0.25"/>
    <row r="819" s="30" customFormat="1" x14ac:dyDescent="0.25"/>
    <row r="820" s="30" customFormat="1" x14ac:dyDescent="0.25"/>
    <row r="821" s="30" customFormat="1" x14ac:dyDescent="0.25"/>
    <row r="822" s="30" customFormat="1" x14ac:dyDescent="0.25"/>
    <row r="823" s="30" customFormat="1" x14ac:dyDescent="0.25"/>
    <row r="824" s="30" customFormat="1" x14ac:dyDescent="0.25"/>
    <row r="825" s="30" customFormat="1" x14ac:dyDescent="0.25"/>
    <row r="826" s="30" customFormat="1" x14ac:dyDescent="0.25"/>
    <row r="827" s="30" customFormat="1" x14ac:dyDescent="0.25"/>
    <row r="828" s="30" customFormat="1" x14ac:dyDescent="0.25"/>
    <row r="829" s="30" customFormat="1" x14ac:dyDescent="0.25"/>
    <row r="830" s="30" customFormat="1" x14ac:dyDescent="0.25"/>
    <row r="831" s="30" customFormat="1" x14ac:dyDescent="0.25"/>
    <row r="832" s="30" customFormat="1" x14ac:dyDescent="0.25"/>
    <row r="833" s="30" customFormat="1" x14ac:dyDescent="0.25"/>
    <row r="834" s="30" customFormat="1" x14ac:dyDescent="0.25"/>
    <row r="835" s="30" customFormat="1" x14ac:dyDescent="0.25"/>
    <row r="836" s="30" customFormat="1" x14ac:dyDescent="0.25"/>
    <row r="837" s="30" customFormat="1" x14ac:dyDescent="0.25"/>
    <row r="838" s="30" customFormat="1" x14ac:dyDescent="0.25"/>
    <row r="839" s="30" customFormat="1" x14ac:dyDescent="0.25"/>
    <row r="840" s="30" customFormat="1" x14ac:dyDescent="0.25"/>
    <row r="841" s="30" customFormat="1" x14ac:dyDescent="0.25"/>
    <row r="842" s="30" customFormat="1" x14ac:dyDescent="0.25"/>
    <row r="843" s="30" customFormat="1" x14ac:dyDescent="0.25"/>
    <row r="844" s="30" customFormat="1" x14ac:dyDescent="0.25"/>
    <row r="845" s="30" customFormat="1" x14ac:dyDescent="0.25"/>
    <row r="846" s="30" customFormat="1" x14ac:dyDescent="0.25"/>
    <row r="847" s="30" customFormat="1" x14ac:dyDescent="0.25"/>
    <row r="848" s="30" customFormat="1" x14ac:dyDescent="0.25"/>
    <row r="849" s="30" customFormat="1" x14ac:dyDescent="0.25"/>
    <row r="850" s="30" customFormat="1" x14ac:dyDescent="0.25"/>
    <row r="851" s="30" customFormat="1" x14ac:dyDescent="0.25"/>
    <row r="852" s="30" customFormat="1" x14ac:dyDescent="0.25"/>
    <row r="853" s="30" customFormat="1" x14ac:dyDescent="0.25"/>
    <row r="854" s="30" customFormat="1" x14ac:dyDescent="0.25"/>
    <row r="855" s="30" customFormat="1" x14ac:dyDescent="0.25"/>
    <row r="856" s="30" customFormat="1" x14ac:dyDescent="0.25"/>
    <row r="857" s="30" customFormat="1" x14ac:dyDescent="0.25"/>
    <row r="858" s="30" customFormat="1" x14ac:dyDescent="0.25"/>
    <row r="859" s="30" customFormat="1" x14ac:dyDescent="0.25"/>
    <row r="860" s="30" customFormat="1" x14ac:dyDescent="0.25"/>
    <row r="861" s="30" customFormat="1" x14ac:dyDescent="0.25"/>
    <row r="862" s="30" customFormat="1" x14ac:dyDescent="0.25"/>
    <row r="863" s="30" customFormat="1" x14ac:dyDescent="0.25"/>
    <row r="864" s="30" customFormat="1" x14ac:dyDescent="0.25"/>
    <row r="865" s="30" customFormat="1" x14ac:dyDescent="0.25"/>
    <row r="866" s="30" customFormat="1" x14ac:dyDescent="0.25"/>
    <row r="867" s="30" customFormat="1" x14ac:dyDescent="0.25"/>
    <row r="868" s="30" customFormat="1" x14ac:dyDescent="0.25"/>
    <row r="869" s="30" customFormat="1" x14ac:dyDescent="0.25"/>
    <row r="870" s="30" customFormat="1" x14ac:dyDescent="0.25"/>
    <row r="871" s="30" customFormat="1" x14ac:dyDescent="0.25"/>
    <row r="872" s="30" customFormat="1" x14ac:dyDescent="0.25"/>
    <row r="873" s="30" customFormat="1" x14ac:dyDescent="0.25"/>
    <row r="874" s="30" customFormat="1" x14ac:dyDescent="0.25"/>
    <row r="875" s="30" customFormat="1" x14ac:dyDescent="0.25"/>
    <row r="876" s="30" customFormat="1" x14ac:dyDescent="0.25"/>
    <row r="877" s="30" customFormat="1" x14ac:dyDescent="0.25"/>
    <row r="878" s="30" customFormat="1" x14ac:dyDescent="0.25"/>
    <row r="879" s="30" customFormat="1" x14ac:dyDescent="0.25"/>
    <row r="880" s="30" customFormat="1" x14ac:dyDescent="0.25"/>
    <row r="881" s="30" customFormat="1" x14ac:dyDescent="0.25"/>
    <row r="882" s="30" customFormat="1" x14ac:dyDescent="0.25"/>
    <row r="883" s="30" customFormat="1" x14ac:dyDescent="0.25"/>
    <row r="884" s="30" customFormat="1" x14ac:dyDescent="0.25"/>
    <row r="885" s="30" customFormat="1" x14ac:dyDescent="0.25"/>
    <row r="886" s="30" customFormat="1" x14ac:dyDescent="0.25"/>
    <row r="887" s="30" customFormat="1" x14ac:dyDescent="0.25"/>
    <row r="888" s="30" customFormat="1" x14ac:dyDescent="0.25"/>
    <row r="889" s="30" customFormat="1" x14ac:dyDescent="0.25"/>
    <row r="890" s="30" customFormat="1" x14ac:dyDescent="0.25"/>
    <row r="891" s="30" customFormat="1" x14ac:dyDescent="0.25"/>
    <row r="892" s="30" customFormat="1" x14ac:dyDescent="0.25"/>
    <row r="893" s="30" customFormat="1" x14ac:dyDescent="0.25"/>
    <row r="894" s="30" customFormat="1" x14ac:dyDescent="0.25"/>
    <row r="895" s="30" customFormat="1" x14ac:dyDescent="0.25"/>
    <row r="896" s="30" customFormat="1" x14ac:dyDescent="0.25"/>
    <row r="897" s="30" customFormat="1" x14ac:dyDescent="0.25"/>
    <row r="898" s="30" customFormat="1" x14ac:dyDescent="0.25"/>
    <row r="899" s="30" customFormat="1" x14ac:dyDescent="0.25"/>
    <row r="900" s="30" customFormat="1" x14ac:dyDescent="0.25"/>
    <row r="901" s="30" customFormat="1" x14ac:dyDescent="0.25"/>
    <row r="902" s="30" customFormat="1" x14ac:dyDescent="0.25"/>
    <row r="903" s="30" customFormat="1" x14ac:dyDescent="0.25"/>
    <row r="904" s="30" customFormat="1" x14ac:dyDescent="0.25"/>
    <row r="905" s="30" customFormat="1" x14ac:dyDescent="0.25"/>
    <row r="906" s="30" customFormat="1" x14ac:dyDescent="0.25"/>
    <row r="907" s="30" customFormat="1" x14ac:dyDescent="0.25"/>
    <row r="908" s="30" customFormat="1" x14ac:dyDescent="0.25"/>
    <row r="909" s="30" customFormat="1" x14ac:dyDescent="0.25"/>
    <row r="910" s="30" customFormat="1" x14ac:dyDescent="0.25"/>
    <row r="911" s="30" customFormat="1" x14ac:dyDescent="0.25"/>
    <row r="912" s="30" customFormat="1" x14ac:dyDescent="0.25"/>
    <row r="913" s="30" customFormat="1" x14ac:dyDescent="0.25"/>
    <row r="914" s="30" customFormat="1" x14ac:dyDescent="0.25"/>
    <row r="915" s="30" customFormat="1" x14ac:dyDescent="0.25"/>
    <row r="916" s="30" customFormat="1" x14ac:dyDescent="0.25"/>
    <row r="917" s="30" customFormat="1" x14ac:dyDescent="0.25"/>
    <row r="918" s="30" customFormat="1" x14ac:dyDescent="0.25"/>
    <row r="919" s="30" customFormat="1" x14ac:dyDescent="0.25"/>
    <row r="920" s="30" customFormat="1" x14ac:dyDescent="0.25"/>
    <row r="921" s="30" customFormat="1" x14ac:dyDescent="0.25"/>
    <row r="922" s="30" customFormat="1" x14ac:dyDescent="0.25"/>
    <row r="923" s="30" customFormat="1" x14ac:dyDescent="0.25"/>
    <row r="924" s="30" customFormat="1" x14ac:dyDescent="0.25"/>
    <row r="925" s="30" customFormat="1" x14ac:dyDescent="0.25"/>
    <row r="926" s="30" customFormat="1" x14ac:dyDescent="0.25"/>
    <row r="927" s="30" customFormat="1" x14ac:dyDescent="0.25"/>
    <row r="928" s="30" customFormat="1" x14ac:dyDescent="0.25"/>
    <row r="929" s="30" customFormat="1" x14ac:dyDescent="0.25"/>
    <row r="930" s="30" customFormat="1" x14ac:dyDescent="0.25"/>
    <row r="931" s="30" customFormat="1" x14ac:dyDescent="0.25"/>
    <row r="932" s="30" customFormat="1" x14ac:dyDescent="0.25"/>
    <row r="933" s="30" customFormat="1" x14ac:dyDescent="0.25"/>
    <row r="934" s="30" customFormat="1" x14ac:dyDescent="0.25"/>
    <row r="935" s="30" customFormat="1" x14ac:dyDescent="0.25"/>
    <row r="936" s="30" customFormat="1" x14ac:dyDescent="0.25"/>
    <row r="937" s="30" customFormat="1" x14ac:dyDescent="0.25"/>
    <row r="938" s="30" customFormat="1" x14ac:dyDescent="0.25"/>
    <row r="939" s="30" customFormat="1" x14ac:dyDescent="0.25"/>
    <row r="940" s="30" customFormat="1" x14ac:dyDescent="0.25"/>
    <row r="941" s="30" customFormat="1" x14ac:dyDescent="0.25"/>
    <row r="942" s="30" customFormat="1" x14ac:dyDescent="0.25"/>
    <row r="943" s="30" customFormat="1" x14ac:dyDescent="0.25"/>
    <row r="944" s="30" customFormat="1" x14ac:dyDescent="0.25"/>
    <row r="945" s="30" customFormat="1" x14ac:dyDescent="0.25"/>
    <row r="946" s="30" customFormat="1" x14ac:dyDescent="0.25"/>
    <row r="947" s="30" customFormat="1" x14ac:dyDescent="0.25"/>
    <row r="948" s="30" customFormat="1" x14ac:dyDescent="0.25"/>
    <row r="949" s="30" customFormat="1" x14ac:dyDescent="0.25"/>
    <row r="950" s="30" customFormat="1" x14ac:dyDescent="0.25"/>
    <row r="951" s="30" customFormat="1" x14ac:dyDescent="0.25"/>
    <row r="952" s="30" customFormat="1" x14ac:dyDescent="0.25"/>
    <row r="953" s="30" customFormat="1" x14ac:dyDescent="0.25"/>
    <row r="954" s="30" customFormat="1" x14ac:dyDescent="0.25"/>
    <row r="955" s="30" customFormat="1" x14ac:dyDescent="0.25"/>
    <row r="956" s="30" customFormat="1" x14ac:dyDescent="0.25"/>
    <row r="957" s="30" customFormat="1" x14ac:dyDescent="0.25"/>
    <row r="958" s="30" customFormat="1" x14ac:dyDescent="0.25"/>
    <row r="959" s="30" customFormat="1" x14ac:dyDescent="0.25"/>
    <row r="960" s="30" customFormat="1" x14ac:dyDescent="0.25"/>
    <row r="961" s="30" customFormat="1" x14ac:dyDescent="0.25"/>
    <row r="962" s="30" customFormat="1" x14ac:dyDescent="0.25"/>
    <row r="963" s="30" customFormat="1" x14ac:dyDescent="0.25"/>
    <row r="964" s="30" customFormat="1" x14ac:dyDescent="0.25"/>
    <row r="965" s="30" customFormat="1" x14ac:dyDescent="0.25"/>
    <row r="966" s="30" customFormat="1" x14ac:dyDescent="0.25"/>
    <row r="967" s="30" customFormat="1" x14ac:dyDescent="0.25"/>
    <row r="968" s="30" customFormat="1" x14ac:dyDescent="0.25"/>
    <row r="969" s="30" customFormat="1" x14ac:dyDescent="0.25"/>
    <row r="970" s="30" customFormat="1" x14ac:dyDescent="0.25"/>
    <row r="971" s="30" customFormat="1" x14ac:dyDescent="0.25"/>
    <row r="972" s="30" customFormat="1" x14ac:dyDescent="0.25"/>
    <row r="973" s="30" customFormat="1" x14ac:dyDescent="0.25"/>
    <row r="974" s="30" customFormat="1" x14ac:dyDescent="0.25"/>
    <row r="975" s="30" customFormat="1" x14ac:dyDescent="0.25"/>
    <row r="976" s="30" customFormat="1" x14ac:dyDescent="0.25"/>
    <row r="977" s="30" customFormat="1" x14ac:dyDescent="0.25"/>
    <row r="978" s="30" customFormat="1" x14ac:dyDescent="0.25"/>
    <row r="979" s="30" customFormat="1" x14ac:dyDescent="0.25"/>
    <row r="980" s="30" customFormat="1" x14ac:dyDescent="0.25"/>
    <row r="981" s="30" customFormat="1" x14ac:dyDescent="0.25"/>
    <row r="982" s="30" customFormat="1" x14ac:dyDescent="0.25"/>
    <row r="983" s="30" customFormat="1" x14ac:dyDescent="0.25"/>
    <row r="984" s="30" customFormat="1" x14ac:dyDescent="0.25"/>
    <row r="985" s="30" customFormat="1" x14ac:dyDescent="0.25"/>
    <row r="986" s="30" customFormat="1" x14ac:dyDescent="0.25"/>
    <row r="987" s="30" customFormat="1" x14ac:dyDescent="0.25"/>
    <row r="988" s="30" customFormat="1" x14ac:dyDescent="0.25"/>
    <row r="989" s="30" customFormat="1" x14ac:dyDescent="0.25"/>
    <row r="990" s="30" customFormat="1" x14ac:dyDescent="0.25"/>
    <row r="991" s="30" customFormat="1" x14ac:dyDescent="0.25"/>
    <row r="992" s="30" customFormat="1" x14ac:dyDescent="0.25"/>
    <row r="993" s="30" customFormat="1" x14ac:dyDescent="0.25"/>
    <row r="994" s="30" customFormat="1" x14ac:dyDescent="0.25"/>
    <row r="995" s="30" customFormat="1" x14ac:dyDescent="0.25"/>
    <row r="996" s="30" customFormat="1" x14ac:dyDescent="0.25"/>
    <row r="997" s="30" customFormat="1" x14ac:dyDescent="0.25"/>
    <row r="998" s="30" customFormat="1" x14ac:dyDescent="0.25"/>
    <row r="999" s="30" customFormat="1" x14ac:dyDescent="0.25"/>
    <row r="1000" s="30" customFormat="1" x14ac:dyDescent="0.25"/>
    <row r="1001" s="30" customFormat="1" x14ac:dyDescent="0.25"/>
    <row r="1002" s="30" customFormat="1" x14ac:dyDescent="0.25"/>
    <row r="1003" s="30" customFormat="1" x14ac:dyDescent="0.25"/>
    <row r="1004" s="30" customFormat="1" x14ac:dyDescent="0.25"/>
    <row r="1005" s="30" customFormat="1" x14ac:dyDescent="0.25"/>
    <row r="1006" s="30" customFormat="1" x14ac:dyDescent="0.25"/>
    <row r="1007" s="30" customFormat="1" x14ac:dyDescent="0.25"/>
    <row r="1008" s="30" customFormat="1" x14ac:dyDescent="0.25"/>
    <row r="1009" s="30" customFormat="1" x14ac:dyDescent="0.25"/>
    <row r="1010" s="30" customFormat="1" x14ac:dyDescent="0.25"/>
    <row r="1011" s="30" customFormat="1" x14ac:dyDescent="0.25"/>
    <row r="1012" s="30" customFormat="1" x14ac:dyDescent="0.25"/>
    <row r="1013" s="30" customFormat="1" x14ac:dyDescent="0.25"/>
    <row r="1014" s="30" customFormat="1" x14ac:dyDescent="0.25"/>
    <row r="1015" s="30" customFormat="1" x14ac:dyDescent="0.25"/>
    <row r="1016" s="30" customFormat="1" x14ac:dyDescent="0.25"/>
    <row r="1017" s="30" customFormat="1" x14ac:dyDescent="0.25"/>
    <row r="1018" s="30" customFormat="1" x14ac:dyDescent="0.25"/>
    <row r="1019" s="30" customFormat="1" x14ac:dyDescent="0.25"/>
    <row r="1020" s="30" customFormat="1" x14ac:dyDescent="0.25"/>
    <row r="1021" s="30" customFormat="1" x14ac:dyDescent="0.25"/>
    <row r="1022" s="30" customFormat="1" x14ac:dyDescent="0.25"/>
    <row r="1023" s="30" customFormat="1" x14ac:dyDescent="0.25"/>
    <row r="1024" s="30" customFormat="1" x14ac:dyDescent="0.25"/>
    <row r="1025" s="30" customFormat="1" x14ac:dyDescent="0.25"/>
    <row r="1026" s="30" customFormat="1" x14ac:dyDescent="0.25"/>
    <row r="1027" s="30" customFormat="1" x14ac:dyDescent="0.25"/>
    <row r="1028" s="30" customFormat="1" x14ac:dyDescent="0.25"/>
    <row r="1029" s="30" customFormat="1" x14ac:dyDescent="0.25"/>
    <row r="1030" s="30" customFormat="1" x14ac:dyDescent="0.25"/>
    <row r="1031" s="30" customFormat="1" x14ac:dyDescent="0.25"/>
    <row r="1032" s="30" customFormat="1" x14ac:dyDescent="0.25"/>
    <row r="1033" s="30" customFormat="1" x14ac:dyDescent="0.25"/>
    <row r="1034" s="30" customFormat="1" x14ac:dyDescent="0.25"/>
    <row r="1035" s="30" customFormat="1" x14ac:dyDescent="0.25"/>
    <row r="1036" s="30" customFormat="1" x14ac:dyDescent="0.25"/>
    <row r="1037" s="30" customFormat="1" x14ac:dyDescent="0.25"/>
    <row r="1038" s="30" customFormat="1" x14ac:dyDescent="0.25"/>
    <row r="1039" s="30" customFormat="1" x14ac:dyDescent="0.25"/>
    <row r="1040" s="30" customFormat="1" x14ac:dyDescent="0.25"/>
    <row r="1041" s="30" customFormat="1" x14ac:dyDescent="0.25"/>
    <row r="1042" s="30" customFormat="1" x14ac:dyDescent="0.25"/>
    <row r="1043" s="30" customFormat="1" x14ac:dyDescent="0.25"/>
    <row r="1044" s="30" customFormat="1" x14ac:dyDescent="0.25"/>
    <row r="1045" s="30" customFormat="1" x14ac:dyDescent="0.25"/>
    <row r="1046" s="30" customFormat="1" x14ac:dyDescent="0.25"/>
    <row r="1047" s="30" customFormat="1" x14ac:dyDescent="0.25"/>
    <row r="1048" s="30" customFormat="1" x14ac:dyDescent="0.25"/>
    <row r="1049" s="30" customFormat="1" x14ac:dyDescent="0.25"/>
    <row r="1050" s="30" customFormat="1" x14ac:dyDescent="0.25"/>
    <row r="1051" s="30" customFormat="1" x14ac:dyDescent="0.25"/>
    <row r="1052" s="30" customFormat="1" x14ac:dyDescent="0.25"/>
    <row r="1053" s="30" customFormat="1" x14ac:dyDescent="0.25"/>
    <row r="1054" s="30" customFormat="1" x14ac:dyDescent="0.25"/>
    <row r="1055" s="30" customFormat="1" x14ac:dyDescent="0.25"/>
    <row r="1056" s="30" customFormat="1" x14ac:dyDescent="0.25"/>
    <row r="1057" s="30" customFormat="1" x14ac:dyDescent="0.25"/>
    <row r="1058" s="30" customFormat="1" x14ac:dyDescent="0.25"/>
    <row r="1059" s="30" customFormat="1" x14ac:dyDescent="0.25"/>
    <row r="1060" s="30" customFormat="1" x14ac:dyDescent="0.25"/>
    <row r="1061" s="30" customFormat="1" x14ac:dyDescent="0.25"/>
    <row r="1062" s="30" customFormat="1" x14ac:dyDescent="0.25"/>
    <row r="1063" s="30" customFormat="1" x14ac:dyDescent="0.25"/>
    <row r="1064" s="30" customFormat="1" x14ac:dyDescent="0.25"/>
    <row r="1065" s="30" customFormat="1" x14ac:dyDescent="0.25"/>
    <row r="1066" s="30" customFormat="1" x14ac:dyDescent="0.25"/>
    <row r="1067" s="30" customFormat="1" x14ac:dyDescent="0.25"/>
    <row r="1068" s="30" customFormat="1" x14ac:dyDescent="0.25"/>
    <row r="1069" s="30" customFormat="1" x14ac:dyDescent="0.25"/>
    <row r="1070" s="30" customFormat="1" x14ac:dyDescent="0.25"/>
    <row r="1071" s="30" customFormat="1" x14ac:dyDescent="0.25"/>
    <row r="1072" s="30" customFormat="1" x14ac:dyDescent="0.25"/>
    <row r="1073" s="30" customFormat="1" x14ac:dyDescent="0.25"/>
    <row r="1074" s="30" customFormat="1" x14ac:dyDescent="0.25"/>
    <row r="1075" s="30" customFormat="1" x14ac:dyDescent="0.25"/>
    <row r="1076" s="30" customFormat="1" x14ac:dyDescent="0.25"/>
    <row r="1077" s="30" customFormat="1" x14ac:dyDescent="0.25"/>
    <row r="1078" s="30" customFormat="1" x14ac:dyDescent="0.25"/>
    <row r="1079" s="30" customFormat="1" x14ac:dyDescent="0.25"/>
    <row r="1080" s="30" customFormat="1" x14ac:dyDescent="0.25"/>
    <row r="1081" s="30" customFormat="1" x14ac:dyDescent="0.25"/>
    <row r="1082" s="30" customFormat="1" x14ac:dyDescent="0.25"/>
    <row r="1083" s="30" customFormat="1" x14ac:dyDescent="0.25"/>
    <row r="1084" s="30" customFormat="1" x14ac:dyDescent="0.25"/>
    <row r="1085" s="30" customFormat="1" x14ac:dyDescent="0.25"/>
    <row r="1086" s="30" customFormat="1" x14ac:dyDescent="0.25"/>
    <row r="1087" s="30" customFormat="1" x14ac:dyDescent="0.25"/>
    <row r="1088" s="30" customFormat="1" x14ac:dyDescent="0.25"/>
    <row r="1089" s="30" customFormat="1" x14ac:dyDescent="0.25"/>
    <row r="1090" s="30" customFormat="1" x14ac:dyDescent="0.25"/>
    <row r="1091" s="30" customFormat="1" x14ac:dyDescent="0.25"/>
    <row r="1092" s="30" customFormat="1" x14ac:dyDescent="0.25"/>
    <row r="1093" s="30" customFormat="1" x14ac:dyDescent="0.25"/>
    <row r="1094" s="30" customFormat="1" x14ac:dyDescent="0.25"/>
    <row r="1095" s="30" customFormat="1" x14ac:dyDescent="0.25"/>
    <row r="1096" s="30" customFormat="1" x14ac:dyDescent="0.25"/>
    <row r="1097" s="30" customFormat="1" x14ac:dyDescent="0.25"/>
    <row r="1098" s="30" customFormat="1" x14ac:dyDescent="0.25"/>
    <row r="1099" s="30" customFormat="1" x14ac:dyDescent="0.25"/>
    <row r="1100" s="30" customFormat="1" x14ac:dyDescent="0.25"/>
    <row r="1101" s="30" customFormat="1" x14ac:dyDescent="0.25"/>
    <row r="1102" s="30" customFormat="1" x14ac:dyDescent="0.25"/>
    <row r="1103" s="30" customFormat="1" x14ac:dyDescent="0.25"/>
    <row r="1104" s="30" customFormat="1" x14ac:dyDescent="0.25"/>
    <row r="1105" s="30" customFormat="1" x14ac:dyDescent="0.25"/>
    <row r="1106" s="30" customFormat="1" x14ac:dyDescent="0.25"/>
    <row r="1107" s="30" customFormat="1" x14ac:dyDescent="0.25"/>
    <row r="1108" s="30" customFormat="1" x14ac:dyDescent="0.25"/>
    <row r="1109" s="30" customFormat="1" x14ac:dyDescent="0.25"/>
    <row r="1110" s="30" customFormat="1" x14ac:dyDescent="0.25"/>
    <row r="1111" s="30" customFormat="1" x14ac:dyDescent="0.25"/>
    <row r="1112" s="30" customFormat="1" x14ac:dyDescent="0.25"/>
    <row r="1113" s="30" customFormat="1" x14ac:dyDescent="0.25"/>
    <row r="1114" s="30" customFormat="1" x14ac:dyDescent="0.25"/>
    <row r="1115" s="30" customFormat="1" x14ac:dyDescent="0.25"/>
    <row r="1116" s="30" customFormat="1" x14ac:dyDescent="0.25"/>
    <row r="1117" s="30" customFormat="1" x14ac:dyDescent="0.25"/>
    <row r="1118" s="30" customFormat="1" x14ac:dyDescent="0.25"/>
    <row r="1119" s="30" customFormat="1" x14ac:dyDescent="0.25"/>
    <row r="1120" s="30" customFormat="1" x14ac:dyDescent="0.25"/>
    <row r="1121" s="30" customFormat="1" x14ac:dyDescent="0.25"/>
    <row r="1122" s="30" customFormat="1" x14ac:dyDescent="0.25"/>
    <row r="1123" s="30" customFormat="1" x14ac:dyDescent="0.25"/>
    <row r="1124" s="30" customFormat="1" x14ac:dyDescent="0.25"/>
    <row r="1125" s="30" customFormat="1" x14ac:dyDescent="0.25"/>
    <row r="1126" s="30" customFormat="1" x14ac:dyDescent="0.25"/>
    <row r="1127" s="30" customFormat="1" x14ac:dyDescent="0.25"/>
    <row r="1128" s="30" customFormat="1" x14ac:dyDescent="0.25"/>
    <row r="1129" s="30" customFormat="1" x14ac:dyDescent="0.25"/>
    <row r="1130" s="30" customFormat="1" x14ac:dyDescent="0.25"/>
    <row r="1131" s="30" customFormat="1" x14ac:dyDescent="0.25"/>
    <row r="1132" s="30" customFormat="1" x14ac:dyDescent="0.25"/>
    <row r="1133" s="30" customFormat="1" x14ac:dyDescent="0.25"/>
    <row r="1134" s="30" customFormat="1" x14ac:dyDescent="0.25"/>
    <row r="1135" s="30" customFormat="1" x14ac:dyDescent="0.25"/>
    <row r="1136" s="30" customFormat="1" x14ac:dyDescent="0.25"/>
    <row r="1137" s="30" customFormat="1" x14ac:dyDescent="0.25"/>
    <row r="1138" s="30" customFormat="1" x14ac:dyDescent="0.25"/>
    <row r="1139" s="30" customFormat="1" x14ac:dyDescent="0.25"/>
    <row r="1140" s="30" customFormat="1" x14ac:dyDescent="0.25"/>
    <row r="1141" s="30" customFormat="1" x14ac:dyDescent="0.25"/>
    <row r="1142" s="30" customFormat="1" x14ac:dyDescent="0.25"/>
    <row r="1143" s="30" customFormat="1" x14ac:dyDescent="0.25"/>
    <row r="1144" s="30" customFormat="1" x14ac:dyDescent="0.25"/>
    <row r="1145" s="30" customFormat="1" x14ac:dyDescent="0.25"/>
    <row r="1146" s="30" customFormat="1" x14ac:dyDescent="0.25"/>
    <row r="1147" s="30" customFormat="1" x14ac:dyDescent="0.25"/>
    <row r="1148" s="30" customFormat="1" x14ac:dyDescent="0.25"/>
    <row r="1149" s="30" customFormat="1" x14ac:dyDescent="0.25"/>
    <row r="1150" s="30" customFormat="1" x14ac:dyDescent="0.25"/>
    <row r="1151" s="30" customFormat="1" x14ac:dyDescent="0.25"/>
    <row r="1152" s="30" customFormat="1" x14ac:dyDescent="0.25"/>
    <row r="1153" s="30" customFormat="1" x14ac:dyDescent="0.25"/>
    <row r="1154" s="30" customFormat="1" x14ac:dyDescent="0.25"/>
    <row r="1155" s="30" customFormat="1" x14ac:dyDescent="0.25"/>
    <row r="1156" s="30" customFormat="1" x14ac:dyDescent="0.25"/>
    <row r="1157" s="30" customFormat="1" x14ac:dyDescent="0.25"/>
    <row r="1158" s="30" customFormat="1" x14ac:dyDescent="0.25"/>
    <row r="1159" s="30" customFormat="1" x14ac:dyDescent="0.25"/>
    <row r="1160" s="30" customFormat="1" x14ac:dyDescent="0.25"/>
    <row r="1161" s="30" customFormat="1" x14ac:dyDescent="0.25"/>
    <row r="1162" s="30" customFormat="1" x14ac:dyDescent="0.25"/>
    <row r="1163" s="30" customFormat="1" x14ac:dyDescent="0.25"/>
    <row r="1164" s="30" customFormat="1" x14ac:dyDescent="0.25"/>
    <row r="1165" s="30" customFormat="1" x14ac:dyDescent="0.25"/>
    <row r="1166" s="30" customFormat="1" x14ac:dyDescent="0.25"/>
    <row r="1167" s="30" customFormat="1" x14ac:dyDescent="0.25"/>
    <row r="1168" s="30" customFormat="1" x14ac:dyDescent="0.25"/>
    <row r="1169" s="30" customFormat="1" x14ac:dyDescent="0.25"/>
    <row r="1170" s="30" customFormat="1" x14ac:dyDescent="0.25"/>
    <row r="1171" s="30" customFormat="1" x14ac:dyDescent="0.25"/>
    <row r="1172" s="30" customFormat="1" x14ac:dyDescent="0.25"/>
    <row r="1173" s="30" customFormat="1" x14ac:dyDescent="0.25"/>
    <row r="1174" s="30" customFormat="1" x14ac:dyDescent="0.25"/>
    <row r="1175" s="30" customFormat="1" x14ac:dyDescent="0.25"/>
    <row r="1176" s="30" customFormat="1" x14ac:dyDescent="0.25"/>
    <row r="1177" s="30" customFormat="1" x14ac:dyDescent="0.25"/>
    <row r="1178" s="30" customFormat="1" x14ac:dyDescent="0.25"/>
    <row r="1179" s="30" customFormat="1" x14ac:dyDescent="0.25"/>
    <row r="1180" s="30" customFormat="1" x14ac:dyDescent="0.25"/>
    <row r="1181" s="30" customFormat="1" x14ac:dyDescent="0.25"/>
    <row r="1182" s="30" customFormat="1" x14ac:dyDescent="0.25"/>
    <row r="1183" s="30" customFormat="1" x14ac:dyDescent="0.25"/>
    <row r="1184" s="30" customFormat="1" x14ac:dyDescent="0.25"/>
    <row r="1185" s="30" customFormat="1" x14ac:dyDescent="0.25"/>
    <row r="1186" s="30" customFormat="1" x14ac:dyDescent="0.25"/>
    <row r="1187" s="30" customFormat="1" x14ac:dyDescent="0.25"/>
    <row r="1188" s="30" customFormat="1" x14ac:dyDescent="0.25"/>
    <row r="1189" s="30" customFormat="1" x14ac:dyDescent="0.25"/>
    <row r="1190" s="30" customFormat="1" x14ac:dyDescent="0.25"/>
    <row r="1191" s="30" customFormat="1" x14ac:dyDescent="0.25"/>
    <row r="1192" s="30" customFormat="1" x14ac:dyDescent="0.25"/>
    <row r="1193" s="30" customFormat="1" x14ac:dyDescent="0.25"/>
    <row r="1194" s="30" customFormat="1" x14ac:dyDescent="0.25"/>
    <row r="1195" s="30" customFormat="1" x14ac:dyDescent="0.25"/>
    <row r="1196" s="30" customFormat="1" x14ac:dyDescent="0.25"/>
    <row r="1197" s="30" customFormat="1" x14ac:dyDescent="0.25"/>
    <row r="1198" s="30" customFormat="1" x14ac:dyDescent="0.25"/>
    <row r="1199" s="30" customFormat="1" x14ac:dyDescent="0.25"/>
    <row r="1200" s="30" customFormat="1" x14ac:dyDescent="0.25"/>
    <row r="1201" s="30" customFormat="1" x14ac:dyDescent="0.25"/>
    <row r="1202" s="30" customFormat="1" x14ac:dyDescent="0.25"/>
    <row r="1203" s="30" customFormat="1" x14ac:dyDescent="0.25"/>
    <row r="1204" s="30" customFormat="1" x14ac:dyDescent="0.25"/>
    <row r="1205" s="30" customFormat="1" x14ac:dyDescent="0.25"/>
    <row r="1206" s="30" customFormat="1" x14ac:dyDescent="0.25"/>
    <row r="1207" s="30" customFormat="1" x14ac:dyDescent="0.25"/>
    <row r="1208" s="30" customFormat="1" x14ac:dyDescent="0.25"/>
    <row r="1209" s="30" customFormat="1" x14ac:dyDescent="0.25"/>
    <row r="1210" s="30" customFormat="1" x14ac:dyDescent="0.25"/>
    <row r="1211" s="30" customFormat="1" x14ac:dyDescent="0.25"/>
    <row r="1212" s="30" customFormat="1" x14ac:dyDescent="0.25"/>
    <row r="1213" s="30" customFormat="1" x14ac:dyDescent="0.25"/>
    <row r="1214" s="30" customFormat="1" x14ac:dyDescent="0.25"/>
    <row r="1215" s="30" customFormat="1" x14ac:dyDescent="0.25"/>
    <row r="1216" s="30" customFormat="1" x14ac:dyDescent="0.25"/>
    <row r="1217" s="30" customFormat="1" x14ac:dyDescent="0.25"/>
    <row r="1218" s="30" customFormat="1" x14ac:dyDescent="0.25"/>
    <row r="1219" s="30" customFormat="1" x14ac:dyDescent="0.25"/>
    <row r="1220" s="30" customFormat="1" x14ac:dyDescent="0.25"/>
    <row r="1221" s="30" customFormat="1" x14ac:dyDescent="0.25"/>
    <row r="1222" s="30" customFormat="1" x14ac:dyDescent="0.25"/>
    <row r="1223" s="30" customFormat="1" x14ac:dyDescent="0.25"/>
    <row r="1224" s="30" customFormat="1" x14ac:dyDescent="0.25"/>
    <row r="1225" s="30" customFormat="1" x14ac:dyDescent="0.25"/>
    <row r="1226" s="30" customFormat="1" x14ac:dyDescent="0.25"/>
    <row r="1227" s="30" customFormat="1" x14ac:dyDescent="0.25"/>
    <row r="1228" s="30" customFormat="1" x14ac:dyDescent="0.25"/>
    <row r="1229" s="30" customFormat="1" x14ac:dyDescent="0.25"/>
    <row r="1230" s="30" customFormat="1" x14ac:dyDescent="0.25"/>
    <row r="1231" s="30" customFormat="1" x14ac:dyDescent="0.25"/>
    <row r="1232" s="30" customFormat="1" x14ac:dyDescent="0.25"/>
    <row r="1233" s="30" customFormat="1" x14ac:dyDescent="0.25"/>
    <row r="1234" s="30" customFormat="1" x14ac:dyDescent="0.25"/>
    <row r="1235" s="30" customFormat="1" x14ac:dyDescent="0.25"/>
    <row r="1236" s="30" customFormat="1" x14ac:dyDescent="0.25"/>
    <row r="1237" s="30" customFormat="1" x14ac:dyDescent="0.25"/>
    <row r="1238" s="30" customFormat="1" x14ac:dyDescent="0.25"/>
    <row r="1239" s="30" customFormat="1" x14ac:dyDescent="0.25"/>
    <row r="1240" s="30" customFormat="1" x14ac:dyDescent="0.25"/>
    <row r="1241" s="30" customFormat="1" x14ac:dyDescent="0.25"/>
    <row r="1242" s="30" customFormat="1" x14ac:dyDescent="0.25"/>
    <row r="1243" s="30" customFormat="1" x14ac:dyDescent="0.25"/>
    <row r="1244" s="30" customFormat="1" x14ac:dyDescent="0.25"/>
    <row r="1245" s="30" customFormat="1" x14ac:dyDescent="0.25"/>
    <row r="1246" s="30" customFormat="1" x14ac:dyDescent="0.25"/>
    <row r="1247" s="30" customFormat="1" x14ac:dyDescent="0.25"/>
    <row r="1248" s="30" customFormat="1" x14ac:dyDescent="0.25"/>
    <row r="1249" s="30" customFormat="1" x14ac:dyDescent="0.25"/>
    <row r="1250" s="30" customFormat="1" x14ac:dyDescent="0.25"/>
    <row r="1251" s="30" customFormat="1" x14ac:dyDescent="0.25"/>
    <row r="1252" s="30" customFormat="1" x14ac:dyDescent="0.25"/>
    <row r="1253" s="30" customFormat="1" x14ac:dyDescent="0.25"/>
    <row r="1254" s="30" customFormat="1" x14ac:dyDescent="0.25"/>
    <row r="1255" s="30" customFormat="1" x14ac:dyDescent="0.25"/>
    <row r="1256" s="30" customFormat="1" x14ac:dyDescent="0.25"/>
    <row r="1257" s="30" customFormat="1" x14ac:dyDescent="0.25"/>
    <row r="1258" s="30" customFormat="1" x14ac:dyDescent="0.25"/>
    <row r="1259" s="30" customFormat="1" x14ac:dyDescent="0.25"/>
    <row r="1260" s="30" customFormat="1" x14ac:dyDescent="0.25"/>
    <row r="1261" s="30" customFormat="1" x14ac:dyDescent="0.25"/>
    <row r="1262" s="30" customFormat="1" x14ac:dyDescent="0.25"/>
    <row r="1263" s="30" customFormat="1" x14ac:dyDescent="0.25"/>
    <row r="1264" s="30" customFormat="1" x14ac:dyDescent="0.25"/>
    <row r="1265" s="30" customFormat="1" x14ac:dyDescent="0.25"/>
    <row r="1266" s="30" customFormat="1" x14ac:dyDescent="0.25"/>
    <row r="1267" s="30" customFormat="1" x14ac:dyDescent="0.25"/>
    <row r="1268" s="30" customFormat="1" x14ac:dyDescent="0.25"/>
    <row r="1269" s="30" customFormat="1" x14ac:dyDescent="0.25"/>
    <row r="1270" s="30" customFormat="1" x14ac:dyDescent="0.25"/>
    <row r="1271" s="30" customFormat="1" x14ac:dyDescent="0.25"/>
    <row r="1272" s="30" customFormat="1" x14ac:dyDescent="0.25"/>
    <row r="1273" s="30" customFormat="1" x14ac:dyDescent="0.25"/>
    <row r="1274" s="30" customFormat="1" x14ac:dyDescent="0.25"/>
    <row r="1275" s="30" customFormat="1" x14ac:dyDescent="0.25"/>
    <row r="1276" s="30" customFormat="1" x14ac:dyDescent="0.25"/>
    <row r="1277" s="30" customFormat="1" x14ac:dyDescent="0.25"/>
    <row r="1278" s="30" customFormat="1" x14ac:dyDescent="0.25"/>
    <row r="1279" s="30" customFormat="1" x14ac:dyDescent="0.25"/>
    <row r="1280" s="30" customFormat="1" x14ac:dyDescent="0.25"/>
    <row r="1281" s="30" customFormat="1" x14ac:dyDescent="0.25"/>
    <row r="1282" s="30" customFormat="1" x14ac:dyDescent="0.25"/>
    <row r="1283" s="30" customFormat="1" x14ac:dyDescent="0.25"/>
    <row r="1284" s="30" customFormat="1" x14ac:dyDescent="0.25"/>
    <row r="1285" s="30" customFormat="1" x14ac:dyDescent="0.25"/>
    <row r="1286" s="30" customFormat="1" x14ac:dyDescent="0.25"/>
    <row r="1287" s="30" customFormat="1" x14ac:dyDescent="0.25"/>
    <row r="1288" s="30" customFormat="1" x14ac:dyDescent="0.25"/>
    <row r="1289" s="30" customFormat="1" x14ac:dyDescent="0.25"/>
    <row r="1290" s="30" customFormat="1" x14ac:dyDescent="0.25"/>
    <row r="1291" s="30" customFormat="1" x14ac:dyDescent="0.25"/>
    <row r="1292" s="30" customFormat="1" x14ac:dyDescent="0.25"/>
    <row r="1293" s="30" customFormat="1" x14ac:dyDescent="0.25"/>
    <row r="1294" s="30" customFormat="1" x14ac:dyDescent="0.25"/>
    <row r="1295" s="30" customFormat="1" x14ac:dyDescent="0.25"/>
    <row r="1296" s="30" customFormat="1" x14ac:dyDescent="0.25"/>
    <row r="1297" s="30" customFormat="1" x14ac:dyDescent="0.25"/>
    <row r="1298" s="30" customFormat="1" x14ac:dyDescent="0.25"/>
    <row r="1299" s="30" customFormat="1" x14ac:dyDescent="0.25"/>
    <row r="1300" s="30" customFormat="1" x14ac:dyDescent="0.25"/>
    <row r="1301" s="30" customFormat="1" x14ac:dyDescent="0.25"/>
    <row r="1302" s="30" customFormat="1" x14ac:dyDescent="0.25"/>
    <row r="1303" s="30" customFormat="1" x14ac:dyDescent="0.25"/>
    <row r="1304" s="30" customFormat="1" x14ac:dyDescent="0.25"/>
    <row r="1305" s="30" customFormat="1" x14ac:dyDescent="0.25"/>
    <row r="1306" s="30" customFormat="1" x14ac:dyDescent="0.25"/>
    <row r="1307" s="30" customFormat="1" x14ac:dyDescent="0.25"/>
    <row r="1308" s="30" customFormat="1" x14ac:dyDescent="0.25"/>
    <row r="1309" s="30" customFormat="1" x14ac:dyDescent="0.25"/>
    <row r="1310" s="30" customFormat="1" x14ac:dyDescent="0.25"/>
    <row r="1311" s="30" customFormat="1" x14ac:dyDescent="0.25"/>
    <row r="1312" s="30" customFormat="1" x14ac:dyDescent="0.25"/>
    <row r="1313" s="30" customFormat="1" x14ac:dyDescent="0.25"/>
    <row r="1314" s="30" customFormat="1" x14ac:dyDescent="0.25"/>
    <row r="1315" s="30" customFormat="1" x14ac:dyDescent="0.25"/>
    <row r="1316" s="30" customFormat="1" x14ac:dyDescent="0.25"/>
    <row r="1317" s="30" customFormat="1" x14ac:dyDescent="0.25"/>
    <row r="1318" s="30" customFormat="1" x14ac:dyDescent="0.25"/>
    <row r="1319" s="30" customFormat="1" x14ac:dyDescent="0.25"/>
    <row r="1320" s="30" customFormat="1" x14ac:dyDescent="0.25"/>
    <row r="1321" s="30" customFormat="1" x14ac:dyDescent="0.25"/>
    <row r="1322" s="30" customFormat="1" x14ac:dyDescent="0.25"/>
    <row r="1323" s="30" customFormat="1" x14ac:dyDescent="0.25"/>
    <row r="1324" s="30" customFormat="1" x14ac:dyDescent="0.25"/>
    <row r="1325" s="30" customFormat="1" x14ac:dyDescent="0.25"/>
    <row r="1326" s="30" customFormat="1" x14ac:dyDescent="0.25"/>
    <row r="1327" s="30" customFormat="1" x14ac:dyDescent="0.25"/>
    <row r="1328" s="30" customFormat="1" x14ac:dyDescent="0.25"/>
    <row r="1329" s="30" customFormat="1" x14ac:dyDescent="0.25"/>
    <row r="1330" s="30" customFormat="1" x14ac:dyDescent="0.25"/>
    <row r="1331" s="30" customFormat="1" x14ac:dyDescent="0.25"/>
    <row r="1332" s="30" customFormat="1" x14ac:dyDescent="0.25"/>
    <row r="1333" s="30" customFormat="1" x14ac:dyDescent="0.25"/>
    <row r="1334" s="30" customFormat="1" x14ac:dyDescent="0.25"/>
    <row r="1335" s="30" customFormat="1" x14ac:dyDescent="0.25"/>
    <row r="1336" s="30" customFormat="1" x14ac:dyDescent="0.25"/>
    <row r="1337" s="30" customFormat="1" x14ac:dyDescent="0.25"/>
    <row r="1338" s="30" customFormat="1" x14ac:dyDescent="0.25"/>
    <row r="1339" s="30" customFormat="1" x14ac:dyDescent="0.25"/>
    <row r="1340" s="30" customFormat="1" x14ac:dyDescent="0.25"/>
    <row r="1341" s="30" customFormat="1" x14ac:dyDescent="0.25"/>
    <row r="1342" s="30" customFormat="1" x14ac:dyDescent="0.25"/>
    <row r="1343" s="30" customFormat="1" x14ac:dyDescent="0.25"/>
    <row r="1344" s="30" customFormat="1" x14ac:dyDescent="0.25"/>
    <row r="1345" s="30" customFormat="1" x14ac:dyDescent="0.25"/>
    <row r="1346" s="30" customFormat="1" x14ac:dyDescent="0.25"/>
    <row r="1347" s="30" customFormat="1" x14ac:dyDescent="0.25"/>
    <row r="1348" s="30" customFormat="1" x14ac:dyDescent="0.25"/>
    <row r="1349" s="30" customFormat="1" x14ac:dyDescent="0.25"/>
    <row r="1350" s="30" customFormat="1" x14ac:dyDescent="0.25"/>
    <row r="1351" s="30" customFormat="1" x14ac:dyDescent="0.25"/>
    <row r="1352" s="30" customFormat="1" x14ac:dyDescent="0.25"/>
    <row r="1353" s="30" customFormat="1" x14ac:dyDescent="0.25"/>
    <row r="1354" s="30" customFormat="1" x14ac:dyDescent="0.25"/>
    <row r="1355" s="30" customFormat="1" x14ac:dyDescent="0.25"/>
    <row r="1356" s="30" customFormat="1" x14ac:dyDescent="0.25"/>
    <row r="1357" s="30" customFormat="1" x14ac:dyDescent="0.25"/>
    <row r="1358" s="30" customFormat="1" x14ac:dyDescent="0.25"/>
    <row r="1359" s="30" customFormat="1" x14ac:dyDescent="0.25"/>
    <row r="1360" s="30" customFormat="1" x14ac:dyDescent="0.25"/>
    <row r="1361" s="30" customFormat="1" x14ac:dyDescent="0.25"/>
    <row r="1362" s="30" customFormat="1" x14ac:dyDescent="0.25"/>
    <row r="1363" s="30" customFormat="1" x14ac:dyDescent="0.25"/>
    <row r="1364" s="30" customFormat="1" x14ac:dyDescent="0.25"/>
    <row r="1365" s="30" customFormat="1" x14ac:dyDescent="0.25"/>
    <row r="1366" s="30" customFormat="1" x14ac:dyDescent="0.25"/>
    <row r="1367" s="30" customFormat="1" x14ac:dyDescent="0.25"/>
    <row r="1368" s="30" customFormat="1" x14ac:dyDescent="0.25"/>
    <row r="1369" s="30" customFormat="1" x14ac:dyDescent="0.25"/>
    <row r="1370" s="30" customFormat="1" x14ac:dyDescent="0.25"/>
  </sheetData>
  <mergeCells count="21">
    <mergeCell ref="D33:E33"/>
    <mergeCell ref="D34:E34"/>
    <mergeCell ref="D35:E35"/>
    <mergeCell ref="D36:E36"/>
    <mergeCell ref="D37:E37"/>
    <mergeCell ref="A1:G1"/>
    <mergeCell ref="A2:B2"/>
    <mergeCell ref="D23:F29"/>
    <mergeCell ref="A31:G31"/>
    <mergeCell ref="D32:E32"/>
    <mergeCell ref="A9:G9"/>
    <mergeCell ref="A22:G22"/>
    <mergeCell ref="A3:A4"/>
    <mergeCell ref="B3:G4"/>
    <mergeCell ref="B6:G6"/>
    <mergeCell ref="B7:G7"/>
    <mergeCell ref="A39:G39"/>
    <mergeCell ref="B40:G40"/>
    <mergeCell ref="B41:G41"/>
    <mergeCell ref="B42:G42"/>
    <mergeCell ref="B37:C37"/>
  </mergeCells>
  <conditionalFormatting sqref="G37">
    <cfRule type="cellIs" dxfId="1" priority="2" operator="greaterThan">
      <formula>0.15*$G$11</formula>
    </cfRule>
  </conditionalFormatting>
  <conditionalFormatting sqref="F37">
    <cfRule type="cellIs" dxfId="0" priority="1" operator="notEqual">
      <formula>$D$11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3FB29EE-F48A-4E8D-B179-825C9D37A414}">
          <x14:formula1>
            <xm:f>Instrukce!$B$7:$B$13</xm:f>
          </x14:formula1>
          <xm:sqref>B11:B20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Instrukce</vt:lpstr>
      <vt:lpstr>Shrnutí</vt:lpstr>
      <vt:lpstr>Informace o projektu</vt:lpstr>
      <vt:lpstr>'Informace o projektu'!_ftn1</vt:lpstr>
      <vt:lpstr>Shrnutí!_ftn1</vt:lpstr>
      <vt:lpstr>'Informace o projektu'!_ftnref1</vt:lpstr>
      <vt:lpstr>Shrnutí!_ftnref1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Zednikova Maria UCHP</dc:creator>
  <cp:lastModifiedBy>Cirkva Vladimir</cp:lastModifiedBy>
  <cp:lastPrinted>2025-06-09T09:05:21Z</cp:lastPrinted>
  <dcterms:created xsi:type="dcterms:W3CDTF">2025-06-09T08:56:46Z</dcterms:created>
  <dcterms:modified xsi:type="dcterms:W3CDTF">2025-07-03T03:45:39Z</dcterms:modified>
</cp:coreProperties>
</file>